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SJ\BUDGETING 202324\"/>
    </mc:Choice>
  </mc:AlternateContent>
  <bookViews>
    <workbookView xWindow="0" yWindow="0" windowWidth="19200" windowHeight="7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64" i="1" l="1"/>
  <c r="D260" i="1"/>
  <c r="D261" i="1"/>
  <c r="D262" i="1"/>
  <c r="D263" i="1"/>
  <c r="D264" i="1"/>
  <c r="D265" i="1"/>
  <c r="D266" i="1"/>
  <c r="D259" i="1"/>
  <c r="D250" i="1"/>
  <c r="D251" i="1"/>
  <c r="D252" i="1"/>
  <c r="D253" i="1"/>
  <c r="D254" i="1"/>
  <c r="D255" i="1"/>
  <c r="D249" i="1"/>
  <c r="D246" i="1"/>
  <c r="D245" i="1"/>
  <c r="D231" i="1"/>
  <c r="D232" i="1"/>
  <c r="D233" i="1"/>
  <c r="D234" i="1"/>
  <c r="D230" i="1"/>
  <c r="D224" i="1"/>
  <c r="D225" i="1"/>
  <c r="D226" i="1"/>
  <c r="D227" i="1"/>
  <c r="D223" i="1"/>
  <c r="D218" i="1"/>
  <c r="D219" i="1"/>
  <c r="D220" i="1"/>
  <c r="D221" i="1"/>
  <c r="D217" i="1"/>
  <c r="D213" i="1"/>
  <c r="D214" i="1"/>
  <c r="D212" i="1"/>
  <c r="D209" i="1"/>
  <c r="D210" i="1"/>
  <c r="D208" i="1"/>
  <c r="D202" i="1"/>
  <c r="D203" i="1"/>
  <c r="D204" i="1"/>
  <c r="D205" i="1"/>
  <c r="D206" i="1"/>
  <c r="D201" i="1"/>
  <c r="D195" i="1"/>
  <c r="D196" i="1"/>
  <c r="D197" i="1"/>
  <c r="D198" i="1"/>
  <c r="D199" i="1"/>
  <c r="D194" i="1"/>
  <c r="D184" i="1"/>
  <c r="D185" i="1"/>
  <c r="D186" i="1"/>
  <c r="D187" i="1"/>
  <c r="D188" i="1"/>
  <c r="D183" i="1"/>
  <c r="D177" i="1"/>
  <c r="D178" i="1"/>
  <c r="D179" i="1"/>
  <c r="D180" i="1"/>
  <c r="D181" i="1"/>
  <c r="D176" i="1"/>
  <c r="D167" i="1"/>
  <c r="D168" i="1"/>
  <c r="D169" i="1"/>
  <c r="D170" i="1"/>
  <c r="D171" i="1"/>
  <c r="D172" i="1"/>
  <c r="D166" i="1"/>
  <c r="D158" i="1"/>
  <c r="D159" i="1"/>
  <c r="D160" i="1"/>
  <c r="D161" i="1"/>
  <c r="D162" i="1"/>
  <c r="D163" i="1"/>
  <c r="D157" i="1"/>
  <c r="D152" i="1"/>
  <c r="D149" i="1"/>
  <c r="D145" i="1"/>
  <c r="D146" i="1"/>
  <c r="D147" i="1"/>
  <c r="D144" i="1"/>
  <c r="D139" i="1"/>
  <c r="D138" i="1"/>
  <c r="D124" i="1"/>
  <c r="D125" i="1"/>
  <c r="D126" i="1"/>
  <c r="D129" i="1"/>
  <c r="D130" i="1"/>
  <c r="D131" i="1"/>
  <c r="D132" i="1"/>
  <c r="D123" i="1"/>
  <c r="D115" i="1"/>
  <c r="D109" i="1"/>
  <c r="D110" i="1"/>
  <c r="D111" i="1"/>
  <c r="D108" i="1"/>
  <c r="D103" i="1"/>
  <c r="D104" i="1"/>
  <c r="D105" i="1"/>
  <c r="D106" i="1"/>
  <c r="D102" i="1"/>
  <c r="D91" i="1"/>
  <c r="D90" i="1"/>
  <c r="D85" i="1"/>
  <c r="D84" i="1"/>
  <c r="D82" i="1"/>
  <c r="D80" i="1"/>
  <c r="D79" i="1"/>
  <c r="D71" i="1"/>
  <c r="D70" i="1"/>
  <c r="D65" i="1"/>
  <c r="D62" i="1"/>
  <c r="D18" i="1"/>
  <c r="D19" i="1"/>
  <c r="D20" i="1"/>
  <c r="D21" i="1"/>
  <c r="D22" i="1"/>
  <c r="D23" i="1"/>
  <c r="D24" i="1"/>
  <c r="D25" i="1"/>
  <c r="D17" i="1"/>
</calcChain>
</file>

<file path=xl/sharedStrings.xml><?xml version="1.0" encoding="utf-8"?>
<sst xmlns="http://schemas.openxmlformats.org/spreadsheetml/2006/main" count="252" uniqueCount="178">
  <si>
    <t>2022/2023</t>
  </si>
  <si>
    <t>Tariff</t>
  </si>
  <si>
    <t>REFUSE  REMOVAL  (per month for one removal per week)</t>
  </si>
  <si>
    <t>Domestic Consumers x1</t>
  </si>
  <si>
    <t>SME'S Commercial Consumers x7</t>
  </si>
  <si>
    <t>Large Commercial Consumers x7</t>
  </si>
  <si>
    <t>Government/Hospitals//Hostels/Schools/Flats x5</t>
  </si>
  <si>
    <t>Bed &amp; Breakfast</t>
  </si>
  <si>
    <t>Holiday resorts</t>
  </si>
  <si>
    <t>Rubble per load</t>
  </si>
  <si>
    <t>Garden Refuse Removal per load</t>
  </si>
  <si>
    <t>Waste Disposal (tip site) per month</t>
  </si>
  <si>
    <t>The tariff is based on 85L Bin/bag 1per week</t>
  </si>
  <si>
    <t xml:space="preserve"> </t>
  </si>
  <si>
    <t>RATES</t>
  </si>
  <si>
    <t>1.  Unless indicated otherwise the following tariffs are applicable throughout the Port St Johns Municipal area.</t>
  </si>
  <si>
    <t>2.  Interest at the Standard Interest Rate would be charged on all late payments.</t>
  </si>
  <si>
    <t>DIFFERENT CATEGORY OF PROPERTIES</t>
  </si>
  <si>
    <t>Per Rand on Valuation of all Residential Properties</t>
  </si>
  <si>
    <t>Per Rand on Valuation of all Business Properties</t>
  </si>
  <si>
    <t>Per Rand on Valuation of all Industrial Properties</t>
  </si>
  <si>
    <t>Per Rand on Valuation of all Government Properties</t>
  </si>
  <si>
    <t>Per Rand on Valuation of all vacant land (erven) according their zoning</t>
  </si>
  <si>
    <t>Per Rand on Valuation of all Farms used for Agricultural purposes</t>
  </si>
  <si>
    <t>Per Rand on Valuation of all Farms used for eco-tourism/converstion</t>
  </si>
  <si>
    <t>Per Rand on Valuation of all Farms used for trading in/ hunting of game</t>
  </si>
  <si>
    <t>Per Rand on Valuation of all Public Service Infrustracture</t>
  </si>
  <si>
    <t>Per Rand on Valuation of all Public Benefif Organisations</t>
  </si>
  <si>
    <t>Per Rand on Valuation of all Multiple use Properties - Dorminant use shall be deemed for determination of rate/tariff</t>
  </si>
  <si>
    <t>REBATES ON RATABLE PROPERTIES</t>
  </si>
  <si>
    <t>Public service infrastruture</t>
  </si>
  <si>
    <t>Senior Citizens</t>
  </si>
  <si>
    <t>Indigents</t>
  </si>
  <si>
    <t>Newly Rateble Properties (phase-in over 3 years) 75%,50%,25%</t>
  </si>
  <si>
    <t>All other Rebates,Exemptions and Discounts will be effected according to  Municipal Rates Policy</t>
  </si>
  <si>
    <t>OTHER SERVICES</t>
  </si>
  <si>
    <t>BUILDINGS RENTALS per month</t>
  </si>
  <si>
    <t xml:space="preserve">  RENTALS</t>
  </si>
  <si>
    <t>Tombo office rental(Per month)</t>
  </si>
  <si>
    <t>Booking(non refundable)</t>
  </si>
  <si>
    <t>Administration of leaners licence</t>
  </si>
  <si>
    <t>COMMUNITY &amp; TOWN HALLS , SPORTS FIELD AND PUBLIC PLACES</t>
  </si>
  <si>
    <t>Community and Town halls, Sports Field and Public Places</t>
  </si>
  <si>
    <r>
      <t>Category l:</t>
    </r>
    <r>
      <rPr>
        <sz val="10"/>
        <rFont val="Arial"/>
        <family val="2"/>
      </rPr>
      <t xml:space="preserve"> events organised with the purpose of making profit by:</t>
    </r>
  </si>
  <si>
    <t>businesses, corporate bodies and includes functions such as disco's,</t>
  </si>
  <si>
    <t>beauty contests,concerts,professional boxing and films.</t>
  </si>
  <si>
    <t>Sports Field</t>
  </si>
  <si>
    <r>
      <t xml:space="preserve">Category ll: </t>
    </r>
    <r>
      <rPr>
        <sz val="10"/>
        <rFont val="Arial"/>
        <family val="2"/>
      </rPr>
      <t>fundraising events such as:</t>
    </r>
  </si>
  <si>
    <t>bazaars,concerts,dances,high teas run by:</t>
  </si>
  <si>
    <t>Churches or Religious Bodies, Cultural Organisations, Schools (State Aided),</t>
  </si>
  <si>
    <t xml:space="preserve">Service Clubs( Rotary,Round Table etc), Sporting Clubs and includes </t>
  </si>
  <si>
    <t>Graduations, Parties and Weddings</t>
  </si>
  <si>
    <r>
      <t xml:space="preserve">Category lll: </t>
    </r>
    <r>
      <rPr>
        <sz val="10"/>
        <rFont val="Arial"/>
        <family val="2"/>
      </rPr>
      <t>Includes events such as:</t>
    </r>
  </si>
  <si>
    <t>Churches or Religious bodies, Cultural Organisations, Schools(State Aided),</t>
  </si>
  <si>
    <t xml:space="preserve">Service Clubs (Rotary,Round Table etc) and Sporting Clubs. </t>
  </si>
  <si>
    <t>Notes</t>
  </si>
  <si>
    <t>1. A refundable security fee is R500 for Town halls if no damages to Property</t>
  </si>
  <si>
    <t>2.Sundays &amp; Public Holidays - daily rate x 2</t>
  </si>
  <si>
    <t>3.Hire after 24h00 subject to staff availability</t>
  </si>
  <si>
    <t>CEMETERY CHARGES</t>
  </si>
  <si>
    <t>PORT ST JOHNS TOWN</t>
  </si>
  <si>
    <t>Adult per plot</t>
  </si>
  <si>
    <t>Child per plot</t>
  </si>
  <si>
    <t>Digging of Adult Grave</t>
  </si>
  <si>
    <t>Digging of Child Grave</t>
  </si>
  <si>
    <t>Supervision  fee in cases where graves are privately dug</t>
  </si>
  <si>
    <t>OUTSIDE TOWN</t>
  </si>
  <si>
    <t>Exhumation and opening of graves</t>
  </si>
  <si>
    <t>per grave</t>
  </si>
  <si>
    <t>For the purpose of determination of above fees  Adult shall mean a person 12 years of age or older.</t>
  </si>
  <si>
    <t>In addition to the above mentioned charges payable any overtime being paid to employees of the council shall be levied.</t>
  </si>
  <si>
    <t>Full time hawker-Inside stalls</t>
  </si>
  <si>
    <t>Full time hawker-Outside stalls</t>
  </si>
  <si>
    <t>PSJ Residants</t>
  </si>
  <si>
    <t>Non PSJ hawkers</t>
  </si>
  <si>
    <t>Cartages/Mobile Kitchen</t>
  </si>
  <si>
    <t>Sheep Trucks</t>
  </si>
  <si>
    <t>Umbrella hire</t>
  </si>
  <si>
    <t>Beach entry fee per car per day</t>
  </si>
  <si>
    <t>Information Printouts</t>
  </si>
  <si>
    <t>Tender document</t>
  </si>
  <si>
    <t>Tender document for Roads</t>
  </si>
  <si>
    <t>Library fees</t>
  </si>
  <si>
    <t>Photocopying(Black or White) per page</t>
  </si>
  <si>
    <t>A4 size (colour)</t>
  </si>
  <si>
    <t>A4 size (Back)</t>
  </si>
  <si>
    <t>A3 size (Colour)</t>
  </si>
  <si>
    <t>A3 size (Black)</t>
  </si>
  <si>
    <t>Printing</t>
  </si>
  <si>
    <t>(Black or white) per page</t>
  </si>
  <si>
    <t>Damage or lost book</t>
  </si>
  <si>
    <t>Pay full price of book</t>
  </si>
  <si>
    <t>Fine for late books(per day)</t>
  </si>
  <si>
    <t>TARIFFS  LIST FOR BUILDING PLANS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</si>
  <si>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Construction from 0m2 to 80m2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</si>
  <si>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Construction from 80m2 to 160m2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</si>
  <si>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Construction from 160m2 to 240m2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</si>
  <si>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Construction from 240m2 to 320m2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</si>
  <si>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Construction from 320m2 to 400m2</t>
    </r>
  </si>
  <si>
    <t>-RENOVATIONS /ALTERATIONS</t>
  </si>
  <si>
    <t>BUSINESS</t>
  </si>
  <si>
    <t>-NEW CONSTRUCTION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</si>
  <si>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Construction from 0m2 to 200m2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</si>
  <si>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Construction from 200m2 to 400m2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</si>
  <si>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Construction from 400m2 to 600m2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</si>
  <si>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Construction from 600m2 to 800m2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</si>
  <si>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Construction from 800m2 to 1000m2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</si>
  <si>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Construction from 1000m2 up to the maximum m2</t>
    </r>
  </si>
  <si>
    <t>RENOVATIONS/ALTERATIONS</t>
  </si>
  <si>
    <t>COMMERCIAL</t>
  </si>
  <si>
    <t>SCHOOLS, HOSPITALS AND CLINICS</t>
  </si>
  <si>
    <r>
      <t>-NEW CONSTRUCTION</t>
    </r>
    <r>
      <rPr>
        <u/>
        <sz val="11"/>
        <rFont val="Calibri"/>
        <family val="2"/>
      </rPr>
      <t xml:space="preserve"> </t>
    </r>
  </si>
  <si>
    <t>RENOVATIONS / ALTERATIONS</t>
  </si>
  <si>
    <t>BILLBOARDS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</si>
  <si>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Billboards from 0m2 to 5m2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</si>
  <si>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Billboards from 5m2 to 10m2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</si>
  <si>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Billboards from 10 to maximum m2</t>
    </r>
  </si>
  <si>
    <t>SIGN BOARDS</t>
  </si>
  <si>
    <t>Signboards from 0m2 to 5m2</t>
  </si>
  <si>
    <t>Signboards from 5m2 to 10m2</t>
  </si>
  <si>
    <t>Signboards from 10m2 to maximum m2</t>
  </si>
  <si>
    <t>BOUNDARY WALLS</t>
  </si>
  <si>
    <t>Construction from 0m2 to 100m2</t>
  </si>
  <si>
    <t>Construction from 100m2 to 200m2</t>
  </si>
  <si>
    <t>Construction from 300m2 to 400m2</t>
  </si>
  <si>
    <t>Construction from 400m2 to 500m2</t>
  </si>
  <si>
    <t>Construction from 500m2 up to the maximum m2</t>
  </si>
  <si>
    <t>2. INSPECTION FEES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</si>
  <si>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Residential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</si>
  <si>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Business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</si>
  <si>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 xml:space="preserve">Commercial 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</si>
  <si>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Billboards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</si>
  <si>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Sign boards</t>
    </r>
  </si>
  <si>
    <t>3 .BUILDERS DEPOSIT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</si>
  <si>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Commercial</t>
    </r>
  </si>
  <si>
    <t>All clients submitting Plans for approval will be liable to pay all three following fees before approval.</t>
  </si>
  <si>
    <t>For plan approval</t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</si>
  <si>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1"/>
        <rFont val="Calibri"/>
        <family val="2"/>
      </rPr>
      <t xml:space="preserve"> Plan fees                - </t>
    </r>
  </si>
  <si>
    <t>For inspections</t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</si>
  <si>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1"/>
        <rFont val="Calibri"/>
        <family val="2"/>
      </rPr>
      <t xml:space="preserve">Inspection fees      -    Amount payable before  plan approval and refundable after  </t>
    </r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</si>
  <si>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1"/>
        <rFont val="Calibri"/>
        <family val="2"/>
      </rPr>
      <t>Builders deposit    -</t>
    </r>
  </si>
  <si>
    <t>Completion of construction on the following conditions;</t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</si>
  <si>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1"/>
        <rFont val="Calibri"/>
        <family val="2"/>
      </rPr>
      <t>That all stages of construction have been inspected and approved.</t>
    </r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</si>
  <si>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1"/>
        <rFont val="Calibri"/>
        <family val="2"/>
      </rPr>
      <t>Rubble dumped in an authorised dumping site.</t>
    </r>
  </si>
  <si>
    <t>FINES FOR NON ATTENDENCE OF COUNCIL MEETING</t>
  </si>
  <si>
    <t>fine for being absent in the first council meeting</t>
  </si>
  <si>
    <t>fine for being absent for the second council meeting</t>
  </si>
  <si>
    <t>APPLICATION FOR REZONING</t>
  </si>
  <si>
    <t>Application fees</t>
  </si>
  <si>
    <t>Erven 0 - 2500 square metres</t>
  </si>
  <si>
    <t>Erven 2501 - 5000 square metres</t>
  </si>
  <si>
    <t>Erven 5001 - 10000  square metres</t>
  </si>
  <si>
    <t>Erven 1 ha - 5 ha</t>
  </si>
  <si>
    <t>Erven over 5 ha</t>
  </si>
  <si>
    <t>Advertising fees</t>
  </si>
  <si>
    <t>OTHER TARIFFS</t>
  </si>
  <si>
    <t xml:space="preserve">Dumping refuse </t>
  </si>
  <si>
    <t>Urinating on the street</t>
  </si>
  <si>
    <t>Unlicensed business</t>
  </si>
  <si>
    <t>Unpermitted business</t>
  </si>
  <si>
    <t>Littering</t>
  </si>
  <si>
    <t>Illegal and street car wash</t>
  </si>
  <si>
    <t>Repair of vehicle on the parking</t>
  </si>
  <si>
    <t>Public disorder</t>
  </si>
  <si>
    <t>STANDARD INTEREST</t>
  </si>
  <si>
    <t>15% per annum</t>
  </si>
  <si>
    <t>2023/2024</t>
  </si>
  <si>
    <t>Steves restaurant</t>
  </si>
  <si>
    <t>FESTIVE /BEACH AND HAWKERS FEES AND PERMITS</t>
  </si>
  <si>
    <t>ADMINISTRATIVE SERVICES</t>
  </si>
  <si>
    <t>2023/24</t>
  </si>
  <si>
    <t>Proposed Tariff Schedule 2023/24</t>
  </si>
  <si>
    <t>Eluxolweni Hall</t>
  </si>
  <si>
    <t>One day hawker (one day fee) Individual</t>
  </si>
  <si>
    <t>One day hawker (one day fee) Business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</si>
  <si>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Construction from 401m2 to 999m2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</si>
  <si>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Construction from 400m2 to 999m2</t>
    </r>
  </si>
  <si>
    <t>LEARNERS LICENCES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</si>
</sst>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 * #,##0.00_ ;_ * \-#,##0.00_ ;_ * &quot;-&quot;??_ ;_ @_ "/>
    <numFmt numFmtId="166" formatCode="0.0000"/>
    <numFmt numFmtId="168" formatCode="0.000"/>
    <numFmt numFmtId="169" formatCode="0.00;[Red]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Symbol"/>
      <family val="1"/>
      <charset val="2"/>
    </font>
    <font>
      <sz val="7"/>
      <name val="Times New Roman"/>
      <family val="1"/>
    </font>
    <font>
      <b/>
      <u/>
      <sz val="11"/>
      <name val="Calibri"/>
      <family val="2"/>
    </font>
    <font>
      <u/>
      <sz val="11"/>
      <name val="Calibri"/>
      <family val="2"/>
    </font>
    <font>
      <b/>
      <sz val="20"/>
      <name val="Arial"/>
      <family val="2"/>
    </font>
    <font>
      <sz val="10"/>
      <color rgb="FF002060"/>
      <name val="Arial"/>
      <family val="2"/>
    </font>
    <font>
      <b/>
      <u/>
      <sz val="10"/>
      <color rgb="FF002060"/>
      <name val="Arial"/>
      <family val="2"/>
    </font>
    <font>
      <b/>
      <sz val="10"/>
      <color rgb="FF002060"/>
      <name val="Arial"/>
      <family val="2"/>
    </font>
    <font>
      <b/>
      <sz val="14"/>
      <color rgb="FF00206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5" fontId="2" fillId="0" borderId="0" applyFont="0" applyFill="0" applyBorder="0" applyAlignment="0" applyProtection="0"/>
  </cellStyleXfs>
  <cellXfs count="88">
    <xf numFmtId="0" fontId="0" fillId="0" borderId="0" xfId="0"/>
    <xf numFmtId="0" fontId="12" fillId="2" borderId="0" xfId="1" applyFont="1" applyFill="1" applyAlignment="1" applyProtection="1">
      <protection locked="0"/>
    </xf>
    <xf numFmtId="0" fontId="13" fillId="2" borderId="0" xfId="1" applyFont="1" applyFill="1" applyBorder="1" applyAlignment="1" applyProtection="1">
      <alignment horizontal="center"/>
      <protection locked="0"/>
    </xf>
    <xf numFmtId="0" fontId="14" fillId="2" borderId="0" xfId="1" applyFont="1" applyFill="1" applyBorder="1" applyAlignment="1" applyProtection="1">
      <alignment horizontal="center"/>
      <protection locked="0"/>
    </xf>
    <xf numFmtId="0" fontId="12" fillId="2" borderId="0" xfId="1" applyFont="1" applyFill="1" applyAlignment="1" applyProtection="1">
      <alignment horizontal="center"/>
      <protection locked="0"/>
    </xf>
    <xf numFmtId="0" fontId="4" fillId="2" borderId="3" xfId="1" applyFont="1" applyFill="1" applyBorder="1" applyAlignment="1">
      <alignment horizontal="center"/>
    </xf>
    <xf numFmtId="0" fontId="2" fillId="2" borderId="3" xfId="1" applyFont="1" applyFill="1" applyBorder="1"/>
    <xf numFmtId="0" fontId="2" fillId="2" borderId="0" xfId="1" applyFont="1" applyFill="1" applyAlignment="1"/>
    <xf numFmtId="0" fontId="5" fillId="2" borderId="0" xfId="1" applyFont="1" applyFill="1" applyAlignment="1">
      <alignment horizontal="left" indent="4"/>
    </xf>
    <xf numFmtId="0" fontId="2" fillId="2" borderId="0" xfId="1" applyFont="1" applyFill="1" applyBorder="1"/>
    <xf numFmtId="0" fontId="2" fillId="2" borderId="0" xfId="1" applyFont="1" applyFill="1"/>
    <xf numFmtId="0" fontId="4" fillId="2" borderId="0" xfId="1" applyFont="1" applyFill="1" applyAlignment="1">
      <alignment horizontal="center"/>
    </xf>
    <xf numFmtId="0" fontId="2" fillId="2" borderId="0" xfId="1" applyFont="1" applyFill="1" applyAlignment="1" applyProtection="1">
      <protection locked="0"/>
    </xf>
    <xf numFmtId="0" fontId="3" fillId="2" borderId="0" xfId="1" applyNumberFormat="1" applyFont="1" applyFill="1" applyAlignment="1" applyProtection="1">
      <alignment horizontal="center"/>
      <protection locked="0"/>
    </xf>
    <xf numFmtId="165" fontId="3" fillId="2" borderId="0" xfId="2" applyFont="1" applyFill="1" applyAlignment="1" applyProtection="1">
      <alignment horizontal="center"/>
      <protection locked="0"/>
    </xf>
    <xf numFmtId="0" fontId="3" fillId="2" borderId="0" xfId="1" applyFont="1" applyFill="1" applyAlignment="1" applyProtection="1">
      <protection locked="0"/>
    </xf>
    <xf numFmtId="10" fontId="2" fillId="2" borderId="0" xfId="1" applyNumberFormat="1" applyFont="1" applyFill="1" applyAlignment="1" applyProtection="1">
      <protection locked="0"/>
    </xf>
    <xf numFmtId="0" fontId="2" fillId="2" borderId="0" xfId="1" applyFont="1" applyFill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4" fontId="2" fillId="2" borderId="3" xfId="1" applyNumberFormat="1" applyFont="1" applyFill="1" applyBorder="1" applyAlignment="1" applyProtection="1">
      <protection locked="0"/>
    </xf>
    <xf numFmtId="4" fontId="16" fillId="2" borderId="3" xfId="1" applyNumberFormat="1" applyFont="1" applyFill="1" applyBorder="1" applyAlignment="1" applyProtection="1">
      <protection locked="0"/>
    </xf>
    <xf numFmtId="0" fontId="2" fillId="2" borderId="4" xfId="1" applyFont="1" applyFill="1" applyBorder="1" applyAlignment="1" applyProtection="1">
      <protection locked="0"/>
    </xf>
    <xf numFmtId="0" fontId="2" fillId="2" borderId="5" xfId="1" applyFont="1" applyFill="1" applyBorder="1" applyAlignment="1" applyProtection="1">
      <protection locked="0"/>
    </xf>
    <xf numFmtId="0" fontId="2" fillId="2" borderId="6" xfId="1" applyFont="1" applyFill="1" applyBorder="1" applyAlignment="1" applyProtection="1">
      <protection locked="0"/>
    </xf>
    <xf numFmtId="0" fontId="2" fillId="2" borderId="7" xfId="1" applyFont="1" applyFill="1" applyBorder="1" applyAlignment="1" applyProtection="1">
      <protection locked="0"/>
    </xf>
    <xf numFmtId="0" fontId="4" fillId="2" borderId="0" xfId="1" applyFont="1" applyFill="1" applyBorder="1" applyAlignment="1" applyProtection="1">
      <protection locked="0"/>
    </xf>
    <xf numFmtId="0" fontId="2" fillId="2" borderId="0" xfId="1" applyFont="1" applyFill="1" applyBorder="1" applyAlignment="1" applyProtection="1">
      <protection locked="0"/>
    </xf>
    <xf numFmtId="0" fontId="4" fillId="2" borderId="9" xfId="1" applyFont="1" applyFill="1" applyBorder="1" applyAlignment="1" applyProtection="1">
      <alignment horizontal="center"/>
      <protection locked="0"/>
    </xf>
    <xf numFmtId="0" fontId="4" fillId="2" borderId="0" xfId="1" applyFont="1" applyFill="1" applyAlignment="1" applyProtection="1">
      <protection locked="0"/>
    </xf>
    <xf numFmtId="168" fontId="16" fillId="2" borderId="3" xfId="1" applyNumberFormat="1" applyFont="1" applyFill="1" applyBorder="1" applyAlignment="1" applyProtection="1">
      <protection locked="0"/>
    </xf>
    <xf numFmtId="0" fontId="2" fillId="2" borderId="14" xfId="1" applyFont="1" applyFill="1" applyBorder="1" applyAlignment="1" applyProtection="1">
      <protection locked="0"/>
    </xf>
    <xf numFmtId="0" fontId="2" fillId="2" borderId="3" xfId="1" applyFont="1" applyFill="1" applyBorder="1" applyAlignment="1" applyProtection="1">
      <protection locked="0"/>
    </xf>
    <xf numFmtId="166" fontId="2" fillId="2" borderId="8" xfId="1" applyNumberFormat="1" applyFont="1" applyFill="1" applyBorder="1" applyAlignment="1" applyProtection="1">
      <protection locked="0"/>
    </xf>
    <xf numFmtId="0" fontId="2" fillId="2" borderId="9" xfId="1" applyFont="1" applyFill="1" applyBorder="1" applyAlignment="1" applyProtection="1">
      <protection locked="0"/>
    </xf>
    <xf numFmtId="166" fontId="2" fillId="2" borderId="0" xfId="1" applyNumberFormat="1" applyFont="1" applyFill="1" applyBorder="1" applyAlignment="1" applyProtection="1">
      <protection locked="0"/>
    </xf>
    <xf numFmtId="1" fontId="2" fillId="2" borderId="0" xfId="1" applyNumberFormat="1" applyFont="1" applyFill="1" applyBorder="1" applyAlignment="1" applyProtection="1">
      <protection locked="0"/>
    </xf>
    <xf numFmtId="0" fontId="4" fillId="2" borderId="3" xfId="1" applyFont="1" applyFill="1" applyBorder="1" applyAlignment="1" applyProtection="1">
      <alignment horizontal="center"/>
      <protection locked="0"/>
    </xf>
    <xf numFmtId="9" fontId="16" fillId="2" borderId="3" xfId="2" applyNumberFormat="1" applyFont="1" applyFill="1" applyBorder="1" applyAlignment="1" applyProtection="1">
      <protection locked="0"/>
    </xf>
    <xf numFmtId="0" fontId="2" fillId="2" borderId="10" xfId="1" applyFont="1" applyFill="1" applyBorder="1" applyAlignment="1" applyProtection="1">
      <protection locked="0"/>
    </xf>
    <xf numFmtId="9" fontId="2" fillId="2" borderId="0" xfId="1" applyNumberFormat="1" applyFont="1" applyFill="1" applyBorder="1" applyAlignment="1" applyProtection="1">
      <protection locked="0"/>
    </xf>
    <xf numFmtId="4" fontId="2" fillId="2" borderId="0" xfId="1" applyNumberFormat="1" applyFont="1" applyFill="1" applyBorder="1" applyAlignment="1" applyProtection="1">
      <protection locked="0"/>
    </xf>
    <xf numFmtId="0" fontId="3" fillId="2" borderId="0" xfId="1" applyFont="1" applyFill="1" applyBorder="1" applyAlignment="1" applyProtection="1">
      <protection locked="0"/>
    </xf>
    <xf numFmtId="0" fontId="3" fillId="2" borderId="3" xfId="1" applyNumberFormat="1" applyFont="1" applyFill="1" applyBorder="1" applyAlignment="1" applyProtection="1">
      <alignment horizontal="center"/>
      <protection locked="0"/>
    </xf>
    <xf numFmtId="10" fontId="4" fillId="2" borderId="0" xfId="1" applyNumberFormat="1" applyFont="1" applyFill="1" applyAlignment="1" applyProtection="1">
      <alignment horizontal="right"/>
      <protection locked="0"/>
    </xf>
    <xf numFmtId="0" fontId="2" fillId="2" borderId="11" xfId="1" applyFont="1" applyFill="1" applyBorder="1" applyAlignment="1" applyProtection="1">
      <protection locked="0"/>
    </xf>
    <xf numFmtId="0" fontId="2" fillId="2" borderId="12" xfId="1" applyFont="1" applyFill="1" applyBorder="1" applyAlignment="1" applyProtection="1">
      <protection locked="0"/>
    </xf>
    <xf numFmtId="165" fontId="2" fillId="2" borderId="3" xfId="2" applyFont="1" applyFill="1" applyBorder="1" applyAlignment="1" applyProtection="1">
      <protection locked="0"/>
    </xf>
    <xf numFmtId="0" fontId="4" fillId="2" borderId="0" xfId="1" applyFont="1" applyFill="1" applyBorder="1" applyAlignment="1" applyProtection="1">
      <alignment horizontal="center"/>
      <protection locked="0"/>
    </xf>
    <xf numFmtId="0" fontId="3" fillId="2" borderId="6" xfId="1" applyNumberFormat="1" applyFont="1" applyFill="1" applyBorder="1" applyAlignment="1" applyProtection="1">
      <alignment horizontal="center"/>
      <protection locked="0"/>
    </xf>
    <xf numFmtId="165" fontId="3" fillId="2" borderId="6" xfId="2" applyFont="1" applyFill="1" applyBorder="1" applyAlignment="1" applyProtection="1">
      <alignment horizontal="center"/>
      <protection locked="0"/>
    </xf>
    <xf numFmtId="0" fontId="3" fillId="2" borderId="6" xfId="1" applyFont="1" applyFill="1" applyBorder="1" applyAlignment="1" applyProtection="1">
      <protection locked="0"/>
    </xf>
    <xf numFmtId="4" fontId="16" fillId="2" borderId="13" xfId="1" applyNumberFormat="1" applyFont="1" applyFill="1" applyBorder="1" applyAlignment="1" applyProtection="1">
      <protection locked="0"/>
    </xf>
    <xf numFmtId="0" fontId="2" fillId="2" borderId="15" xfId="1" applyFont="1" applyFill="1" applyBorder="1" applyAlignment="1" applyProtection="1">
      <protection locked="0"/>
    </xf>
    <xf numFmtId="0" fontId="4" fillId="2" borderId="15" xfId="1" applyFont="1" applyFill="1" applyBorder="1" applyAlignment="1" applyProtection="1">
      <alignment horizontal="center"/>
      <protection locked="0"/>
    </xf>
    <xf numFmtId="0" fontId="4" fillId="2" borderId="13" xfId="1" applyFont="1" applyFill="1" applyBorder="1" applyAlignment="1" applyProtection="1">
      <alignment horizontal="center"/>
      <protection locked="0"/>
    </xf>
    <xf numFmtId="0" fontId="3" fillId="2" borderId="3" xfId="1" applyFont="1" applyFill="1" applyBorder="1" applyAlignment="1" applyProtection="1">
      <protection locked="0"/>
    </xf>
    <xf numFmtId="165" fontId="3" fillId="2" borderId="3" xfId="2" applyFont="1" applyFill="1" applyBorder="1" applyAlignment="1" applyProtection="1">
      <alignment horizontal="center"/>
      <protection locked="0"/>
    </xf>
    <xf numFmtId="169" fontId="4" fillId="2" borderId="3" xfId="1" applyNumberFormat="1" applyFont="1" applyFill="1" applyBorder="1" applyAlignment="1" applyProtection="1">
      <alignment horizontal="center"/>
      <protection locked="0"/>
    </xf>
    <xf numFmtId="4" fontId="2" fillId="2" borderId="3" xfId="1" applyNumberFormat="1" applyFont="1" applyFill="1" applyBorder="1"/>
    <xf numFmtId="164" fontId="2" fillId="2" borderId="3" xfId="1" applyNumberFormat="1" applyFont="1" applyFill="1" applyBorder="1"/>
    <xf numFmtId="164" fontId="2" fillId="2" borderId="0" xfId="1" applyNumberFormat="1" applyFont="1" applyFill="1" applyBorder="1"/>
    <xf numFmtId="4" fontId="16" fillId="2" borderId="0" xfId="1" applyNumberFormat="1" applyFont="1" applyFill="1" applyBorder="1" applyAlignment="1" applyProtection="1">
      <protection locked="0"/>
    </xf>
    <xf numFmtId="4" fontId="16" fillId="2" borderId="6" xfId="1" applyNumberFormat="1" applyFont="1" applyFill="1" applyBorder="1" applyAlignment="1" applyProtection="1">
      <protection locked="0"/>
    </xf>
    <xf numFmtId="0" fontId="2" fillId="2" borderId="16" xfId="1" applyFont="1" applyFill="1" applyBorder="1" applyAlignment="1" applyProtection="1">
      <protection locked="0"/>
    </xf>
    <xf numFmtId="0" fontId="13" fillId="2" borderId="0" xfId="1" applyFont="1" applyFill="1" applyBorder="1" applyAlignment="1" applyProtection="1">
      <protection locked="0"/>
    </xf>
    <xf numFmtId="0" fontId="13" fillId="2" borderId="0" xfId="1" applyFont="1" applyFill="1" applyAlignment="1" applyProtection="1">
      <protection locked="0"/>
    </xf>
    <xf numFmtId="0" fontId="14" fillId="2" borderId="0" xfId="1" applyFont="1" applyFill="1" applyBorder="1" applyAlignment="1" applyProtection="1">
      <protection locked="0"/>
    </xf>
    <xf numFmtId="0" fontId="14" fillId="2" borderId="0" xfId="1" applyFont="1" applyFill="1" applyAlignment="1" applyProtection="1">
      <protection locked="0"/>
    </xf>
    <xf numFmtId="0" fontId="15" fillId="2" borderId="0" xfId="1" applyFont="1" applyFill="1" applyAlignment="1" applyProtection="1">
      <protection locked="0"/>
    </xf>
    <xf numFmtId="0" fontId="4" fillId="2" borderId="6" xfId="1" applyFont="1" applyFill="1" applyBorder="1" applyAlignment="1" applyProtection="1">
      <protection locked="0"/>
    </xf>
    <xf numFmtId="0" fontId="4" fillId="2" borderId="3" xfId="1" applyFont="1" applyFill="1" applyBorder="1" applyAlignment="1" applyProtection="1">
      <protection locked="0"/>
    </xf>
    <xf numFmtId="0" fontId="7" fillId="2" borderId="0" xfId="1" applyFont="1" applyFill="1" applyAlignment="1" applyProtection="1">
      <protection locked="0"/>
    </xf>
    <xf numFmtId="0" fontId="6" fillId="2" borderId="0" xfId="1" applyFont="1" applyFill="1" applyAlignment="1"/>
    <xf numFmtId="0" fontId="9" fillId="2" borderId="0" xfId="1" applyFont="1" applyFill="1" applyAlignment="1"/>
    <xf numFmtId="0" fontId="7" fillId="2" borderId="0" xfId="1" applyFont="1" applyFill="1" applyAlignment="1"/>
    <xf numFmtId="0" fontId="5" fillId="2" borderId="0" xfId="1" applyFont="1" applyFill="1" applyAlignment="1"/>
    <xf numFmtId="0" fontId="4" fillId="2" borderId="0" xfId="1" applyFont="1" applyFill="1" applyAlignment="1"/>
    <xf numFmtId="0" fontId="3" fillId="2" borderId="0" xfId="1" applyFont="1" applyFill="1" applyBorder="1" applyAlignment="1"/>
    <xf numFmtId="0" fontId="2" fillId="2" borderId="0" xfId="1" applyFont="1" applyFill="1" applyBorder="1" applyAlignment="1"/>
    <xf numFmtId="0" fontId="3" fillId="2" borderId="0" xfId="1" applyFont="1" applyFill="1" applyAlignment="1"/>
    <xf numFmtId="0" fontId="0" fillId="0" borderId="0" xfId="0" applyAlignment="1"/>
    <xf numFmtId="165" fontId="2" fillId="2" borderId="0" xfId="2" applyFont="1" applyFill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protection locked="0"/>
    </xf>
    <xf numFmtId="0" fontId="4" fillId="2" borderId="0" xfId="1" applyFont="1" applyFill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11" fillId="2" borderId="0" xfId="1" applyFont="1" applyFill="1" applyAlignment="1" applyProtection="1">
      <alignment horizontal="center"/>
      <protection locked="0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66675</xdr:rowOff>
    </xdr:from>
    <xdr:to>
      <xdr:col>4</xdr:col>
      <xdr:colOff>106185</xdr:colOff>
      <xdr:row>10</xdr:row>
      <xdr:rowOff>9525</xdr:rowOff>
    </xdr:to>
    <xdr:pic>
      <xdr:nvPicPr>
        <xdr:cNvPr id="3" name="Picture 1" descr="C:\Users\nmadikizela\AppData\Local\Microsoft\Windows\Temporary Internet Files\Low\Content.IE5\H87CNHTJ\PSJ_Logo_(cmyk)[1]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57175"/>
          <a:ext cx="201930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2"/>
  <sheetViews>
    <sheetView tabSelected="1" topLeftCell="A244" zoomScale="64" zoomScaleNormal="180" workbookViewId="0">
      <selection activeCell="I13" sqref="I13"/>
    </sheetView>
  </sheetViews>
  <sheetFormatPr defaultRowHeight="14.5" x14ac:dyDescent="0.35"/>
  <cols>
    <col min="1" max="1" width="30.36328125" style="81" customWidth="1"/>
    <col min="2" max="2" width="21.1796875" bestFit="1" customWidth="1"/>
    <col min="3" max="3" width="9.36328125" hidden="1" customWidth="1"/>
    <col min="4" max="4" width="9.36328125" bestFit="1" customWidth="1"/>
  </cols>
  <sheetData>
    <row r="2" spans="1:4" x14ac:dyDescent="0.35">
      <c r="A2" s="1"/>
      <c r="B2" s="1"/>
      <c r="C2" s="1"/>
      <c r="D2" s="1"/>
    </row>
    <row r="3" spans="1:4" x14ac:dyDescent="0.35">
      <c r="A3" s="65"/>
      <c r="B3" s="2"/>
      <c r="C3" s="2"/>
      <c r="D3" s="2"/>
    </row>
    <row r="4" spans="1:4" x14ac:dyDescent="0.35">
      <c r="A4" s="65"/>
      <c r="B4" s="2"/>
      <c r="C4" s="2"/>
      <c r="D4" s="2"/>
    </row>
    <row r="5" spans="1:4" x14ac:dyDescent="0.35">
      <c r="A5" s="66"/>
      <c r="B5" s="4"/>
      <c r="C5" s="1"/>
      <c r="D5" s="1"/>
    </row>
    <row r="6" spans="1:4" x14ac:dyDescent="0.35">
      <c r="A6" s="1"/>
      <c r="B6" s="1"/>
      <c r="C6" s="1"/>
      <c r="D6" s="1"/>
    </row>
    <row r="7" spans="1:4" x14ac:dyDescent="0.35">
      <c r="A7" s="1"/>
      <c r="B7" s="1"/>
      <c r="C7" s="1"/>
      <c r="D7" s="1"/>
    </row>
    <row r="8" spans="1:4" x14ac:dyDescent="0.35">
      <c r="A8" s="1"/>
      <c r="B8" s="1"/>
      <c r="C8" s="1"/>
      <c r="D8" s="1"/>
    </row>
    <row r="9" spans="1:4" x14ac:dyDescent="0.35">
      <c r="A9" s="67"/>
      <c r="B9" s="3"/>
      <c r="C9" s="3"/>
      <c r="D9" s="3"/>
    </row>
    <row r="10" spans="1:4" x14ac:dyDescent="0.35">
      <c r="A10" s="68"/>
      <c r="B10" s="4"/>
      <c r="C10" s="1"/>
      <c r="D10" s="1"/>
    </row>
    <row r="11" spans="1:4" ht="18" x14ac:dyDescent="0.4">
      <c r="A11" s="69"/>
      <c r="B11" s="1"/>
      <c r="C11" s="1"/>
      <c r="D11" s="1"/>
    </row>
    <row r="12" spans="1:4" ht="25" x14ac:dyDescent="0.5">
      <c r="A12" s="87" t="s">
        <v>171</v>
      </c>
      <c r="B12" s="87"/>
      <c r="C12" s="87"/>
      <c r="D12" s="87"/>
    </row>
    <row r="13" spans="1:4" x14ac:dyDescent="0.35">
      <c r="A13" s="15"/>
      <c r="B13" s="12"/>
      <c r="C13" s="12"/>
      <c r="D13" s="12"/>
    </row>
    <row r="14" spans="1:4" x14ac:dyDescent="0.35">
      <c r="A14" s="12"/>
      <c r="B14" s="12"/>
      <c r="C14" s="13" t="s">
        <v>0</v>
      </c>
      <c r="D14" s="13" t="s">
        <v>170</v>
      </c>
    </row>
    <row r="15" spans="1:4" x14ac:dyDescent="0.35">
      <c r="A15" s="12"/>
      <c r="B15" s="12"/>
      <c r="C15" s="14" t="s">
        <v>1</v>
      </c>
      <c r="D15" s="14" t="s">
        <v>1</v>
      </c>
    </row>
    <row r="16" spans="1:4" x14ac:dyDescent="0.35">
      <c r="A16" s="15" t="s">
        <v>2</v>
      </c>
      <c r="B16" s="15"/>
      <c r="C16" s="16"/>
      <c r="D16" s="16"/>
    </row>
    <row r="17" spans="1:4" x14ac:dyDescent="0.35">
      <c r="A17" s="18" t="s">
        <v>3</v>
      </c>
      <c r="B17" s="19"/>
      <c r="C17" s="21">
        <v>120.88912458703518</v>
      </c>
      <c r="D17" s="21">
        <f>C17*1.05</f>
        <v>126.93358081638695</v>
      </c>
    </row>
    <row r="18" spans="1:4" x14ac:dyDescent="0.35">
      <c r="A18" s="18" t="s">
        <v>4</v>
      </c>
      <c r="B18" s="19"/>
      <c r="C18" s="21">
        <v>843.26718196438071</v>
      </c>
      <c r="D18" s="21">
        <f>C18*1.05</f>
        <v>885.43054106259979</v>
      </c>
    </row>
    <row r="19" spans="1:4" x14ac:dyDescent="0.35">
      <c r="A19" s="18" t="s">
        <v>5</v>
      </c>
      <c r="B19" s="22"/>
      <c r="C19" s="21">
        <v>1685.6126427095119</v>
      </c>
      <c r="D19" s="21">
        <f>C19*1.05</f>
        <v>1769.8932748449874</v>
      </c>
    </row>
    <row r="20" spans="1:4" x14ac:dyDescent="0.35">
      <c r="A20" s="23" t="s">
        <v>6</v>
      </c>
      <c r="B20" s="22"/>
      <c r="C20" s="21">
        <v>602.05154184621574</v>
      </c>
      <c r="D20" s="21">
        <f>C20*1.05</f>
        <v>632.15411893852661</v>
      </c>
    </row>
    <row r="21" spans="1:4" x14ac:dyDescent="0.35">
      <c r="A21" s="24" t="s">
        <v>7</v>
      </c>
      <c r="B21" s="25"/>
      <c r="C21" s="21">
        <v>240.784705522152</v>
      </c>
      <c r="D21" s="21">
        <f>C21*1.05</f>
        <v>252.8239407982596</v>
      </c>
    </row>
    <row r="22" spans="1:4" x14ac:dyDescent="0.35">
      <c r="A22" s="24" t="s">
        <v>8</v>
      </c>
      <c r="B22" s="25"/>
      <c r="C22" s="21">
        <v>481.59335185519359</v>
      </c>
      <c r="D22" s="21">
        <f>C22*1.05</f>
        <v>505.67301944795327</v>
      </c>
    </row>
    <row r="23" spans="1:4" x14ac:dyDescent="0.35">
      <c r="A23" s="24" t="s">
        <v>9</v>
      </c>
      <c r="B23" s="25"/>
      <c r="C23" s="21">
        <v>450.17103756259354</v>
      </c>
      <c r="D23" s="21">
        <f>C23*1.05</f>
        <v>472.67958944072325</v>
      </c>
    </row>
    <row r="24" spans="1:4" x14ac:dyDescent="0.35">
      <c r="A24" s="24" t="s">
        <v>10</v>
      </c>
      <c r="B24" s="25"/>
      <c r="C24" s="21">
        <v>270.08825805102236</v>
      </c>
      <c r="D24" s="21">
        <f>C24*1.05</f>
        <v>283.59267095357347</v>
      </c>
    </row>
    <row r="25" spans="1:4" x14ac:dyDescent="0.35">
      <c r="A25" s="34" t="s">
        <v>11</v>
      </c>
      <c r="B25" s="34"/>
      <c r="C25" s="21">
        <v>835.25600000000009</v>
      </c>
      <c r="D25" s="21">
        <f>C25*1.05</f>
        <v>877.01880000000017</v>
      </c>
    </row>
    <row r="26" spans="1:4" x14ac:dyDescent="0.35">
      <c r="A26" s="26" t="s">
        <v>12</v>
      </c>
      <c r="B26" s="12"/>
      <c r="C26" s="12"/>
      <c r="D26" s="12"/>
    </row>
    <row r="27" spans="1:4" x14ac:dyDescent="0.35">
      <c r="A27" s="27"/>
      <c r="B27" s="12" t="s">
        <v>13</v>
      </c>
      <c r="C27" s="12"/>
      <c r="D27" s="12"/>
    </row>
    <row r="28" spans="1:4" x14ac:dyDescent="0.35">
      <c r="A28" s="70" t="s">
        <v>14</v>
      </c>
      <c r="B28" s="28"/>
      <c r="C28" s="28"/>
      <c r="D28" s="28"/>
    </row>
    <row r="29" spans="1:4" x14ac:dyDescent="0.35">
      <c r="A29" s="29"/>
      <c r="B29" s="17"/>
      <c r="C29" s="12"/>
      <c r="D29" s="12"/>
    </row>
    <row r="30" spans="1:4" x14ac:dyDescent="0.35">
      <c r="A30" s="12" t="s">
        <v>15</v>
      </c>
      <c r="B30" s="12"/>
      <c r="C30" s="12"/>
      <c r="D30" s="12"/>
    </row>
    <row r="31" spans="1:4" x14ac:dyDescent="0.35">
      <c r="A31" s="12" t="s">
        <v>16</v>
      </c>
      <c r="B31" s="12"/>
      <c r="C31" s="12"/>
      <c r="D31" s="12"/>
    </row>
    <row r="32" spans="1:4" x14ac:dyDescent="0.35">
      <c r="A32" s="12" t="s">
        <v>13</v>
      </c>
      <c r="B32" s="12"/>
      <c r="C32" s="12"/>
      <c r="D32" s="12"/>
    </row>
    <row r="33" spans="1:4" x14ac:dyDescent="0.35">
      <c r="A33" s="12"/>
      <c r="B33" s="12"/>
      <c r="C33" s="13" t="s">
        <v>0</v>
      </c>
      <c r="D33" s="13" t="s">
        <v>166</v>
      </c>
    </row>
    <row r="34" spans="1:4" x14ac:dyDescent="0.35">
      <c r="A34" s="29" t="s">
        <v>17</v>
      </c>
      <c r="B34" s="12"/>
      <c r="C34" s="14" t="s">
        <v>1</v>
      </c>
      <c r="D34" s="14" t="s">
        <v>1</v>
      </c>
    </row>
    <row r="35" spans="1:4" x14ac:dyDescent="0.35">
      <c r="A35" s="12"/>
      <c r="B35" s="12"/>
      <c r="C35" s="16"/>
      <c r="D35" s="16"/>
    </row>
    <row r="36" spans="1:4" x14ac:dyDescent="0.35">
      <c r="A36" s="18" t="s">
        <v>18</v>
      </c>
      <c r="B36" s="19"/>
      <c r="C36" s="30">
        <v>7.0000000000000001E-3</v>
      </c>
      <c r="D36" s="30">
        <f>C36+(C36*40%)</f>
        <v>9.7999999999999997E-3</v>
      </c>
    </row>
    <row r="37" spans="1:4" x14ac:dyDescent="0.35">
      <c r="A37" s="18" t="s">
        <v>19</v>
      </c>
      <c r="B37" s="19"/>
      <c r="C37" s="30">
        <v>1.4E-2</v>
      </c>
      <c r="D37" s="30">
        <v>0.02</v>
      </c>
    </row>
    <row r="38" spans="1:4" x14ac:dyDescent="0.35">
      <c r="A38" s="18" t="s">
        <v>20</v>
      </c>
      <c r="B38" s="19"/>
      <c r="C38" s="30">
        <v>1.4999999999999999E-2</v>
      </c>
      <c r="D38" s="30">
        <v>0.02</v>
      </c>
    </row>
    <row r="39" spans="1:4" x14ac:dyDescent="0.35">
      <c r="A39" s="23" t="s">
        <v>21</v>
      </c>
      <c r="B39" s="22"/>
      <c r="C39" s="30">
        <v>1.4E-2</v>
      </c>
      <c r="D39" s="30">
        <v>0.02</v>
      </c>
    </row>
    <row r="40" spans="1:4" x14ac:dyDescent="0.35">
      <c r="A40" s="24" t="s">
        <v>22</v>
      </c>
      <c r="B40" s="25"/>
      <c r="C40" s="30">
        <v>1.4999999999999999E-2</v>
      </c>
      <c r="D40" s="30">
        <v>0.02</v>
      </c>
    </row>
    <row r="41" spans="1:4" x14ac:dyDescent="0.35">
      <c r="A41" s="18" t="s">
        <v>23</v>
      </c>
      <c r="B41" s="19"/>
      <c r="C41" s="30">
        <v>1.4999999999999999E-2</v>
      </c>
      <c r="D41" s="30">
        <v>0.02</v>
      </c>
    </row>
    <row r="42" spans="1:4" x14ac:dyDescent="0.35">
      <c r="A42" s="18" t="s">
        <v>24</v>
      </c>
      <c r="B42" s="19"/>
      <c r="C42" s="30">
        <v>1.4999999999999999E-2</v>
      </c>
      <c r="D42" s="30">
        <v>0.02</v>
      </c>
    </row>
    <row r="43" spans="1:4" x14ac:dyDescent="0.35">
      <c r="A43" s="23" t="s">
        <v>25</v>
      </c>
      <c r="B43" s="22"/>
      <c r="C43" s="30">
        <v>1.4999999999999999E-2</v>
      </c>
      <c r="D43" s="30">
        <v>0.02</v>
      </c>
    </row>
    <row r="44" spans="1:4" x14ac:dyDescent="0.35">
      <c r="A44" s="23" t="s">
        <v>26</v>
      </c>
      <c r="B44" s="31"/>
      <c r="C44" s="30">
        <v>1.4999999999999999E-2</v>
      </c>
      <c r="D44" s="30">
        <v>0.02</v>
      </c>
    </row>
    <row r="45" spans="1:4" x14ac:dyDescent="0.35">
      <c r="A45" s="23" t="s">
        <v>27</v>
      </c>
      <c r="B45" s="32"/>
      <c r="C45" s="30"/>
      <c r="D45" s="30"/>
    </row>
    <row r="46" spans="1:4" x14ac:dyDescent="0.35">
      <c r="A46" s="24" t="s">
        <v>28</v>
      </c>
      <c r="B46" s="33"/>
      <c r="C46" s="34"/>
      <c r="D46" s="34"/>
    </row>
    <row r="47" spans="1:4" x14ac:dyDescent="0.35">
      <c r="A47" s="27"/>
      <c r="B47" s="35"/>
      <c r="C47" s="27"/>
      <c r="D47" s="27"/>
    </row>
    <row r="48" spans="1:4" x14ac:dyDescent="0.35">
      <c r="A48" s="27"/>
      <c r="B48" s="35"/>
      <c r="C48" s="27"/>
      <c r="D48" s="27"/>
    </row>
    <row r="49" spans="1:4" x14ac:dyDescent="0.35">
      <c r="A49" s="12"/>
      <c r="B49" s="12"/>
      <c r="C49" s="12"/>
      <c r="D49" s="12"/>
    </row>
    <row r="50" spans="1:4" x14ac:dyDescent="0.35">
      <c r="A50" s="71" t="s">
        <v>29</v>
      </c>
      <c r="B50" s="37"/>
      <c r="C50" s="12"/>
      <c r="D50" s="12"/>
    </row>
    <row r="51" spans="1:4" x14ac:dyDescent="0.35">
      <c r="A51" s="12"/>
      <c r="B51" s="12"/>
      <c r="C51" s="13" t="s">
        <v>0</v>
      </c>
      <c r="D51" s="13" t="s">
        <v>166</v>
      </c>
    </row>
    <row r="52" spans="1:4" x14ac:dyDescent="0.35">
      <c r="A52" s="24" t="s">
        <v>30</v>
      </c>
      <c r="B52" s="25"/>
      <c r="C52" s="38">
        <v>0.3</v>
      </c>
      <c r="D52" s="38">
        <v>0.3</v>
      </c>
    </row>
    <row r="53" spans="1:4" x14ac:dyDescent="0.35">
      <c r="A53" s="24" t="s">
        <v>31</v>
      </c>
      <c r="B53" s="25"/>
      <c r="C53" s="38">
        <v>0.5</v>
      </c>
      <c r="D53" s="38">
        <v>0.5</v>
      </c>
    </row>
    <row r="54" spans="1:4" x14ac:dyDescent="0.35">
      <c r="A54" s="24" t="s">
        <v>32</v>
      </c>
      <c r="B54" s="25"/>
      <c r="C54" s="38">
        <v>1</v>
      </c>
      <c r="D54" s="38">
        <v>1</v>
      </c>
    </row>
    <row r="55" spans="1:4" x14ac:dyDescent="0.35">
      <c r="A55" s="24" t="s">
        <v>33</v>
      </c>
      <c r="B55" s="25"/>
      <c r="C55" s="38">
        <v>1</v>
      </c>
      <c r="D55" s="38">
        <v>1</v>
      </c>
    </row>
    <row r="56" spans="1:4" x14ac:dyDescent="0.35">
      <c r="A56" s="39" t="s">
        <v>34</v>
      </c>
      <c r="B56" s="27"/>
      <c r="C56" s="40"/>
      <c r="D56" s="40"/>
    </row>
    <row r="57" spans="1:4" x14ac:dyDescent="0.35">
      <c r="A57" s="12"/>
      <c r="B57" s="12"/>
      <c r="C57" s="12"/>
      <c r="D57" s="12"/>
    </row>
    <row r="58" spans="1:4" x14ac:dyDescent="0.35">
      <c r="A58" s="70" t="s">
        <v>35</v>
      </c>
      <c r="B58" s="28"/>
      <c r="C58" s="28"/>
      <c r="D58" s="28"/>
    </row>
    <row r="59" spans="1:4" x14ac:dyDescent="0.35">
      <c r="A59" s="12"/>
      <c r="B59" s="12"/>
      <c r="C59" s="12"/>
      <c r="D59" s="12"/>
    </row>
    <row r="60" spans="1:4" x14ac:dyDescent="0.35">
      <c r="A60" s="15" t="s">
        <v>36</v>
      </c>
      <c r="B60" s="12"/>
      <c r="C60" s="13"/>
      <c r="D60" s="13"/>
    </row>
    <row r="61" spans="1:4" x14ac:dyDescent="0.35">
      <c r="A61" s="12"/>
      <c r="B61" s="12"/>
      <c r="C61" s="14"/>
      <c r="D61" s="14"/>
    </row>
    <row r="62" spans="1:4" x14ac:dyDescent="0.35">
      <c r="A62" s="27" t="s">
        <v>167</v>
      </c>
      <c r="B62" s="27"/>
      <c r="C62" s="21">
        <v>10000</v>
      </c>
      <c r="D62" s="21">
        <f>C62*1.05</f>
        <v>10500</v>
      </c>
    </row>
    <row r="63" spans="1:4" x14ac:dyDescent="0.35">
      <c r="A63" s="42" t="s">
        <v>37</v>
      </c>
      <c r="B63" s="27"/>
      <c r="C63" s="43"/>
      <c r="D63" s="43"/>
    </row>
    <row r="64" spans="1:4" x14ac:dyDescent="0.35">
      <c r="A64" s="27" t="s">
        <v>172</v>
      </c>
      <c r="B64" s="27"/>
      <c r="C64" s="82">
        <v>750</v>
      </c>
      <c r="D64" s="82">
        <f>C64*1.05</f>
        <v>787.5</v>
      </c>
    </row>
    <row r="65" spans="1:4" x14ac:dyDescent="0.35">
      <c r="A65" s="27" t="s">
        <v>38</v>
      </c>
      <c r="B65" s="27"/>
      <c r="C65" s="21">
        <v>2537.7259542975999</v>
      </c>
      <c r="D65" s="21">
        <f>C65*1.05</f>
        <v>2664.61225201248</v>
      </c>
    </row>
    <row r="66" spans="1:4" x14ac:dyDescent="0.35">
      <c r="A66" s="27"/>
      <c r="B66" s="27"/>
      <c r="C66" s="62"/>
      <c r="D66" s="62"/>
    </row>
    <row r="67" spans="1:4" x14ac:dyDescent="0.35">
      <c r="A67" s="15" t="s">
        <v>177</v>
      </c>
      <c r="B67" s="12"/>
      <c r="C67" s="13" t="s">
        <v>0</v>
      </c>
      <c r="D67" s="13" t="s">
        <v>166</v>
      </c>
    </row>
    <row r="68" spans="1:4" x14ac:dyDescent="0.35">
      <c r="A68" s="12"/>
      <c r="B68" s="12"/>
      <c r="C68" s="14" t="s">
        <v>1</v>
      </c>
      <c r="D68" s="14" t="s">
        <v>1</v>
      </c>
    </row>
    <row r="69" spans="1:4" x14ac:dyDescent="0.35">
      <c r="A69" s="12"/>
      <c r="B69" s="12"/>
      <c r="C69" s="44"/>
      <c r="D69" s="44"/>
    </row>
    <row r="70" spans="1:4" x14ac:dyDescent="0.35">
      <c r="A70" s="24" t="s">
        <v>39</v>
      </c>
      <c r="B70" s="25"/>
      <c r="C70" s="21">
        <v>381.58061436388959</v>
      </c>
      <c r="D70" s="21">
        <f>C70*1.05</f>
        <v>400.65964508208407</v>
      </c>
    </row>
    <row r="71" spans="1:4" x14ac:dyDescent="0.35">
      <c r="A71" s="24" t="s">
        <v>40</v>
      </c>
      <c r="B71" s="25"/>
      <c r="C71" s="21">
        <v>104.9325741291168</v>
      </c>
      <c r="D71" s="21">
        <f>C71*1.05</f>
        <v>110.17920283557265</v>
      </c>
    </row>
    <row r="72" spans="1:4" x14ac:dyDescent="0.35">
      <c r="A72" s="45"/>
      <c r="B72" s="46"/>
      <c r="C72" s="20"/>
      <c r="D72" s="20"/>
    </row>
    <row r="73" spans="1:4" x14ac:dyDescent="0.35">
      <c r="A73" s="27"/>
      <c r="B73" s="27"/>
      <c r="C73" s="41"/>
      <c r="D73" s="41"/>
    </row>
    <row r="74" spans="1:4" x14ac:dyDescent="0.35">
      <c r="A74" s="12"/>
      <c r="B74" s="12"/>
      <c r="C74" s="12"/>
      <c r="D74" s="12"/>
    </row>
    <row r="75" spans="1:4" x14ac:dyDescent="0.35">
      <c r="A75" s="70" t="s">
        <v>41</v>
      </c>
      <c r="B75" s="28"/>
      <c r="C75" s="28"/>
      <c r="D75" s="28"/>
    </row>
    <row r="76" spans="1:4" x14ac:dyDescent="0.35">
      <c r="A76" s="12"/>
      <c r="B76" s="12"/>
      <c r="C76" s="12"/>
      <c r="D76" s="12"/>
    </row>
    <row r="77" spans="1:4" x14ac:dyDescent="0.35">
      <c r="A77" s="15" t="s">
        <v>42</v>
      </c>
      <c r="B77" s="12"/>
      <c r="C77" s="13" t="s">
        <v>0</v>
      </c>
      <c r="D77" s="13" t="s">
        <v>166</v>
      </c>
    </row>
    <row r="78" spans="1:4" x14ac:dyDescent="0.35">
      <c r="A78" s="15"/>
      <c r="B78" s="12"/>
      <c r="C78" s="14" t="s">
        <v>1</v>
      </c>
      <c r="D78" s="14" t="s">
        <v>1</v>
      </c>
    </row>
    <row r="79" spans="1:4" x14ac:dyDescent="0.35">
      <c r="A79" s="26" t="s">
        <v>43</v>
      </c>
      <c r="B79" s="12"/>
      <c r="C79" s="21">
        <v>637.04103696136622</v>
      </c>
      <c r="D79" s="21">
        <f>C79*1.05</f>
        <v>668.89308880943452</v>
      </c>
    </row>
    <row r="80" spans="1:4" x14ac:dyDescent="0.35">
      <c r="A80" s="27" t="s">
        <v>44</v>
      </c>
      <c r="B80" s="12"/>
      <c r="C80" s="21">
        <v>254.81402070345757</v>
      </c>
      <c r="D80" s="21">
        <f>C80*1.05</f>
        <v>267.55472173863046</v>
      </c>
    </row>
    <row r="81" spans="1:4" x14ac:dyDescent="0.35">
      <c r="A81" s="27" t="s">
        <v>45</v>
      </c>
      <c r="B81" s="12"/>
      <c r="C81" s="36"/>
      <c r="D81" s="36"/>
    </row>
    <row r="82" spans="1:4" x14ac:dyDescent="0.35">
      <c r="A82" s="27" t="s">
        <v>46</v>
      </c>
      <c r="B82" s="12"/>
      <c r="C82" s="47">
        <v>637.04103696136622</v>
      </c>
      <c r="D82" s="47">
        <f>C82*1.05</f>
        <v>668.89308880943452</v>
      </c>
    </row>
    <row r="83" spans="1:4" x14ac:dyDescent="0.35">
      <c r="A83" s="26" t="s">
        <v>47</v>
      </c>
      <c r="B83" s="12"/>
      <c r="C83" s="36"/>
      <c r="D83" s="36"/>
    </row>
    <row r="84" spans="1:4" x14ac:dyDescent="0.35">
      <c r="A84" s="27" t="s">
        <v>48</v>
      </c>
      <c r="B84" s="12"/>
      <c r="C84" s="21">
        <v>562.71678955460311</v>
      </c>
      <c r="D84" s="21">
        <f>C84*1.05</f>
        <v>590.85262903233331</v>
      </c>
    </row>
    <row r="85" spans="1:4" x14ac:dyDescent="0.35">
      <c r="A85" s="27" t="s">
        <v>49</v>
      </c>
      <c r="B85" s="12"/>
      <c r="C85" s="21">
        <v>212.354992590752</v>
      </c>
      <c r="D85" s="21">
        <f>C85*1.05</f>
        <v>222.9727422202896</v>
      </c>
    </row>
    <row r="86" spans="1:4" x14ac:dyDescent="0.35">
      <c r="A86" s="27" t="s">
        <v>50</v>
      </c>
      <c r="B86" s="12"/>
      <c r="C86" s="36"/>
      <c r="D86" s="36"/>
    </row>
    <row r="87" spans="1:4" x14ac:dyDescent="0.35">
      <c r="A87" s="27" t="s">
        <v>51</v>
      </c>
      <c r="B87" s="12"/>
      <c r="C87" s="36"/>
      <c r="D87" s="36"/>
    </row>
    <row r="88" spans="1:4" x14ac:dyDescent="0.35">
      <c r="A88" s="27"/>
      <c r="B88" s="12"/>
      <c r="C88" s="36"/>
      <c r="D88" s="36"/>
    </row>
    <row r="89" spans="1:4" x14ac:dyDescent="0.35">
      <c r="A89" s="26" t="s">
        <v>52</v>
      </c>
      <c r="B89" s="12"/>
      <c r="C89" s="36"/>
      <c r="D89" s="36"/>
    </row>
    <row r="90" spans="1:4" x14ac:dyDescent="0.35">
      <c r="A90" s="27">
        <v>0</v>
      </c>
      <c r="B90" s="12"/>
      <c r="C90" s="21">
        <v>403.47448592242876</v>
      </c>
      <c r="D90" s="21">
        <f>C90*1.05</f>
        <v>423.64821021855022</v>
      </c>
    </row>
    <row r="91" spans="1:4" x14ac:dyDescent="0.35">
      <c r="A91" s="27" t="s">
        <v>53</v>
      </c>
      <c r="B91" s="12"/>
      <c r="C91" s="21">
        <v>212.354992590752</v>
      </c>
      <c r="D91" s="21">
        <f>C91*1.05</f>
        <v>222.9727422202896</v>
      </c>
    </row>
    <row r="92" spans="1:4" x14ac:dyDescent="0.35">
      <c r="A92" s="27" t="s">
        <v>54</v>
      </c>
      <c r="B92" s="12"/>
      <c r="C92" s="36"/>
      <c r="D92" s="36"/>
    </row>
    <row r="93" spans="1:4" x14ac:dyDescent="0.35">
      <c r="A93" s="27"/>
      <c r="B93" s="12"/>
      <c r="C93" s="36"/>
      <c r="D93" s="36"/>
    </row>
    <row r="94" spans="1:4" x14ac:dyDescent="0.35">
      <c r="A94" s="26" t="s">
        <v>55</v>
      </c>
      <c r="B94" s="12"/>
      <c r="C94" s="36"/>
      <c r="D94" s="36"/>
    </row>
    <row r="95" spans="1:4" x14ac:dyDescent="0.35">
      <c r="A95" s="26" t="s">
        <v>56</v>
      </c>
      <c r="B95" s="12"/>
      <c r="C95" s="36"/>
      <c r="D95" s="36"/>
    </row>
    <row r="96" spans="1:4" x14ac:dyDescent="0.35">
      <c r="A96" s="26" t="s">
        <v>57</v>
      </c>
      <c r="B96" s="12"/>
      <c r="C96" s="36"/>
      <c r="D96" s="36"/>
    </row>
    <row r="97" spans="1:4" x14ac:dyDescent="0.35">
      <c r="A97" s="26" t="s">
        <v>58</v>
      </c>
      <c r="B97" s="12"/>
      <c r="C97" s="12"/>
      <c r="D97" s="12"/>
    </row>
    <row r="98" spans="1:4" x14ac:dyDescent="0.35">
      <c r="A98" s="26"/>
      <c r="B98" s="12"/>
      <c r="C98" s="12"/>
      <c r="D98" s="12"/>
    </row>
    <row r="99" spans="1:4" x14ac:dyDescent="0.35">
      <c r="A99" s="70" t="s">
        <v>59</v>
      </c>
      <c r="B99" s="28"/>
      <c r="C99" s="28"/>
      <c r="D99" s="28"/>
    </row>
    <row r="100" spans="1:4" x14ac:dyDescent="0.35">
      <c r="A100" s="12"/>
      <c r="B100" s="12"/>
      <c r="C100" s="12"/>
      <c r="D100" s="12"/>
    </row>
    <row r="101" spans="1:4" x14ac:dyDescent="0.35">
      <c r="A101" s="15" t="s">
        <v>60</v>
      </c>
      <c r="B101" s="12"/>
      <c r="C101" s="13" t="s">
        <v>0</v>
      </c>
      <c r="D101" s="13" t="s">
        <v>166</v>
      </c>
    </row>
    <row r="102" spans="1:4" x14ac:dyDescent="0.35">
      <c r="A102" s="24" t="s">
        <v>61</v>
      </c>
      <c r="B102" s="25"/>
      <c r="C102" s="21">
        <v>3185.2410960231655</v>
      </c>
      <c r="D102" s="21">
        <f>C102*1.05</f>
        <v>3344.5031508243237</v>
      </c>
    </row>
    <row r="103" spans="1:4" x14ac:dyDescent="0.35">
      <c r="A103" s="24" t="s">
        <v>62</v>
      </c>
      <c r="B103" s="25"/>
      <c r="C103" s="21">
        <v>2123.4900738802958</v>
      </c>
      <c r="D103" s="21">
        <f>C103*1.05</f>
        <v>2229.6645775743104</v>
      </c>
    </row>
    <row r="104" spans="1:4" x14ac:dyDescent="0.35">
      <c r="A104" s="24" t="s">
        <v>63</v>
      </c>
      <c r="B104" s="25"/>
      <c r="C104" s="21">
        <v>424.69801477605921</v>
      </c>
      <c r="D104" s="21">
        <f>C104*1.05</f>
        <v>445.9329155148622</v>
      </c>
    </row>
    <row r="105" spans="1:4" x14ac:dyDescent="0.35">
      <c r="A105" s="24" t="s">
        <v>64</v>
      </c>
      <c r="B105" s="25"/>
      <c r="C105" s="21">
        <v>212.34302218530718</v>
      </c>
      <c r="D105" s="21">
        <f>C105*1.05</f>
        <v>222.96017329457254</v>
      </c>
    </row>
    <row r="106" spans="1:4" x14ac:dyDescent="0.35">
      <c r="A106" s="24" t="s">
        <v>65</v>
      </c>
      <c r="B106" s="25"/>
      <c r="C106" s="21">
        <v>212.34302218530718</v>
      </c>
      <c r="D106" s="21">
        <f>C106*1.05</f>
        <v>222.96017329457254</v>
      </c>
    </row>
    <row r="107" spans="1:4" x14ac:dyDescent="0.35">
      <c r="A107" s="15" t="s">
        <v>66</v>
      </c>
      <c r="B107" s="12"/>
      <c r="C107" s="21"/>
      <c r="D107" s="21"/>
    </row>
    <row r="108" spans="1:4" x14ac:dyDescent="0.35">
      <c r="A108" s="24" t="s">
        <v>61</v>
      </c>
      <c r="B108" s="25"/>
      <c r="C108" s="21">
        <v>318.52051848068311</v>
      </c>
      <c r="D108" s="21">
        <f>C108*1.05</f>
        <v>334.44654440471726</v>
      </c>
    </row>
    <row r="109" spans="1:4" x14ac:dyDescent="0.35">
      <c r="A109" s="24" t="s">
        <v>62</v>
      </c>
      <c r="B109" s="25"/>
      <c r="C109" s="21">
        <v>212.34302218530718</v>
      </c>
      <c r="D109" s="21">
        <f>C109*1.05</f>
        <v>222.96017329457254</v>
      </c>
    </row>
    <row r="110" spans="1:4" x14ac:dyDescent="0.35">
      <c r="A110" s="24" t="s">
        <v>63</v>
      </c>
      <c r="B110" s="25"/>
      <c r="C110" s="21">
        <v>424.60225153250076</v>
      </c>
      <c r="D110" s="21">
        <f>C110*1.05</f>
        <v>445.83236410912582</v>
      </c>
    </row>
    <row r="111" spans="1:4" x14ac:dyDescent="0.35">
      <c r="A111" s="24" t="s">
        <v>64</v>
      </c>
      <c r="B111" s="25"/>
      <c r="C111" s="21">
        <v>212.34302218530718</v>
      </c>
      <c r="D111" s="21">
        <f>C111*1.05</f>
        <v>222.96017329457254</v>
      </c>
    </row>
    <row r="112" spans="1:4" x14ac:dyDescent="0.35">
      <c r="A112" s="24"/>
      <c r="B112" s="25"/>
      <c r="C112" s="21"/>
      <c r="D112" s="21"/>
    </row>
    <row r="113" spans="1:4" x14ac:dyDescent="0.35">
      <c r="A113" s="12"/>
      <c r="B113" s="12"/>
      <c r="C113" s="21"/>
      <c r="D113" s="21"/>
    </row>
    <row r="114" spans="1:4" x14ac:dyDescent="0.35">
      <c r="A114" s="42" t="s">
        <v>67</v>
      </c>
      <c r="B114" s="27"/>
      <c r="C114" s="21"/>
      <c r="D114" s="21"/>
    </row>
    <row r="115" spans="1:4" x14ac:dyDescent="0.35">
      <c r="A115" s="24" t="s">
        <v>68</v>
      </c>
      <c r="B115" s="25"/>
      <c r="C115" s="21">
        <v>2117.4344938217018</v>
      </c>
      <c r="D115" s="21">
        <f>C115*1.05</f>
        <v>2223.3062185127869</v>
      </c>
    </row>
    <row r="116" spans="1:4" x14ac:dyDescent="0.35">
      <c r="A116" s="12"/>
      <c r="B116" s="12"/>
      <c r="C116" s="12"/>
      <c r="D116" s="12"/>
    </row>
    <row r="117" spans="1:4" x14ac:dyDescent="0.35">
      <c r="A117" s="12" t="s">
        <v>69</v>
      </c>
      <c r="B117" s="12"/>
      <c r="C117" s="12"/>
      <c r="D117" s="12"/>
    </row>
    <row r="118" spans="1:4" x14ac:dyDescent="0.35">
      <c r="A118" s="12"/>
      <c r="B118" s="12"/>
      <c r="C118" s="12"/>
      <c r="D118" s="12"/>
    </row>
    <row r="119" spans="1:4" x14ac:dyDescent="0.35">
      <c r="A119" s="12" t="s">
        <v>70</v>
      </c>
      <c r="B119" s="12"/>
      <c r="C119" s="12"/>
      <c r="D119" s="12"/>
    </row>
    <row r="120" spans="1:4" x14ac:dyDescent="0.35">
      <c r="A120" s="27"/>
      <c r="B120" s="27"/>
      <c r="C120" s="41"/>
      <c r="D120" s="41"/>
    </row>
    <row r="121" spans="1:4" x14ac:dyDescent="0.35">
      <c r="A121" s="70" t="s">
        <v>168</v>
      </c>
      <c r="B121" s="28"/>
      <c r="C121" s="28"/>
      <c r="D121" s="28"/>
    </row>
    <row r="122" spans="1:4" x14ac:dyDescent="0.35">
      <c r="A122" s="27"/>
      <c r="B122" s="27"/>
      <c r="C122" s="13" t="s">
        <v>0</v>
      </c>
      <c r="D122" s="13" t="s">
        <v>166</v>
      </c>
    </row>
    <row r="123" spans="1:4" x14ac:dyDescent="0.35">
      <c r="A123" s="24" t="s">
        <v>71</v>
      </c>
      <c r="B123" s="25"/>
      <c r="C123" s="21">
        <v>256.63352233106718</v>
      </c>
      <c r="D123" s="63">
        <f>C123*1.05</f>
        <v>269.46519844762054</v>
      </c>
    </row>
    <row r="124" spans="1:4" x14ac:dyDescent="0.35">
      <c r="A124" s="24" t="s">
        <v>72</v>
      </c>
      <c r="B124" s="25"/>
      <c r="C124" s="21">
        <v>171.08103461708157</v>
      </c>
      <c r="D124" s="63">
        <f>C124*1.05</f>
        <v>179.63508634793567</v>
      </c>
    </row>
    <row r="125" spans="1:4" x14ac:dyDescent="0.35">
      <c r="A125" s="24" t="s">
        <v>73</v>
      </c>
      <c r="B125" s="25"/>
      <c r="C125" s="21">
        <v>159.26624444306401</v>
      </c>
      <c r="D125" s="63">
        <f>C125*1.05</f>
        <v>167.22955666521722</v>
      </c>
    </row>
    <row r="126" spans="1:4" x14ac:dyDescent="0.35">
      <c r="A126" s="24" t="s">
        <v>74</v>
      </c>
      <c r="B126" s="25"/>
      <c r="C126" s="21">
        <v>424.69801477605921</v>
      </c>
      <c r="D126" s="63">
        <f>C126*1.05</f>
        <v>445.9329155148622</v>
      </c>
    </row>
    <row r="127" spans="1:4" x14ac:dyDescent="0.35">
      <c r="A127" s="83" t="s">
        <v>173</v>
      </c>
      <c r="B127" s="25"/>
      <c r="C127" s="21"/>
      <c r="D127" s="63">
        <v>100</v>
      </c>
    </row>
    <row r="128" spans="1:4" x14ac:dyDescent="0.35">
      <c r="A128" s="83" t="s">
        <v>174</v>
      </c>
      <c r="B128" s="25"/>
      <c r="C128" s="21"/>
      <c r="D128" s="63">
        <v>500</v>
      </c>
    </row>
    <row r="129" spans="1:4" x14ac:dyDescent="0.35">
      <c r="A129" s="24" t="s">
        <v>75</v>
      </c>
      <c r="B129" s="25"/>
      <c r="C129" s="21">
        <v>796.30728140443034</v>
      </c>
      <c r="D129" s="63">
        <f>C129*1.05</f>
        <v>836.1226454746519</v>
      </c>
    </row>
    <row r="130" spans="1:4" x14ac:dyDescent="0.35">
      <c r="A130" s="24" t="s">
        <v>76</v>
      </c>
      <c r="B130" s="25"/>
      <c r="C130" s="21">
        <v>743.21853325674226</v>
      </c>
      <c r="D130" s="63">
        <f>C130*1.05</f>
        <v>780.3794599195794</v>
      </c>
    </row>
    <row r="131" spans="1:4" x14ac:dyDescent="0.35">
      <c r="A131" s="24" t="s">
        <v>77</v>
      </c>
      <c r="B131" s="25"/>
      <c r="C131" s="21">
        <v>424.69801477605921</v>
      </c>
      <c r="D131" s="63">
        <f>C131*1.05</f>
        <v>445.9329155148622</v>
      </c>
    </row>
    <row r="132" spans="1:4" x14ac:dyDescent="0.35">
      <c r="A132" s="24" t="s">
        <v>78</v>
      </c>
      <c r="B132" s="25"/>
      <c r="C132" s="21">
        <v>101.11401479222559</v>
      </c>
      <c r="D132" s="63">
        <f>C132*1.05</f>
        <v>106.16971553183687</v>
      </c>
    </row>
    <row r="133" spans="1:4" x14ac:dyDescent="0.35">
      <c r="A133" s="12"/>
      <c r="B133" s="12"/>
      <c r="C133" s="12"/>
      <c r="D133" s="12"/>
    </row>
    <row r="134" spans="1:4" x14ac:dyDescent="0.35">
      <c r="A134" s="70" t="s">
        <v>169</v>
      </c>
      <c r="B134" s="28"/>
      <c r="C134" s="28"/>
      <c r="D134" s="28"/>
    </row>
    <row r="135" spans="1:4" x14ac:dyDescent="0.35">
      <c r="A135" s="70"/>
      <c r="B135" s="37"/>
      <c r="C135" s="49" t="s">
        <v>0</v>
      </c>
      <c r="D135" s="49" t="s">
        <v>166</v>
      </c>
    </row>
    <row r="136" spans="1:4" x14ac:dyDescent="0.35">
      <c r="A136" s="70"/>
      <c r="B136" s="37"/>
      <c r="C136" s="50" t="s">
        <v>1</v>
      </c>
      <c r="D136" s="50" t="s">
        <v>1</v>
      </c>
    </row>
    <row r="137" spans="1:4" x14ac:dyDescent="0.35">
      <c r="A137" s="51" t="s">
        <v>79</v>
      </c>
      <c r="B137" s="32"/>
      <c r="C137" s="20"/>
      <c r="D137" s="20"/>
    </row>
    <row r="138" spans="1:4" x14ac:dyDescent="0.35">
      <c r="A138" s="64" t="s">
        <v>80</v>
      </c>
      <c r="B138" s="32"/>
      <c r="C138" s="21">
        <v>424.60225153250076</v>
      </c>
      <c r="D138" s="21">
        <f>C138*1.05</f>
        <v>445.83236410912582</v>
      </c>
    </row>
    <row r="139" spans="1:4" x14ac:dyDescent="0.35">
      <c r="A139" s="64" t="s">
        <v>81</v>
      </c>
      <c r="B139" s="32"/>
      <c r="C139" s="21">
        <v>598.52027223999994</v>
      </c>
      <c r="D139" s="21">
        <f>C139*1.05</f>
        <v>628.44628585199996</v>
      </c>
    </row>
    <row r="140" spans="1:4" x14ac:dyDescent="0.35">
      <c r="A140" s="27"/>
      <c r="B140" s="53"/>
      <c r="C140" s="52"/>
      <c r="D140" s="52"/>
    </row>
    <row r="141" spans="1:4" x14ac:dyDescent="0.35">
      <c r="A141" s="15" t="s">
        <v>82</v>
      </c>
      <c r="B141" s="54"/>
      <c r="C141" s="55"/>
      <c r="D141" s="55"/>
    </row>
    <row r="142" spans="1:4" x14ac:dyDescent="0.35">
      <c r="A142" s="56" t="s">
        <v>83</v>
      </c>
      <c r="B142" s="37"/>
      <c r="C142" s="37" t="s">
        <v>0</v>
      </c>
      <c r="D142" s="37" t="s">
        <v>166</v>
      </c>
    </row>
    <row r="143" spans="1:4" x14ac:dyDescent="0.35">
      <c r="A143" s="56"/>
      <c r="B143" s="37"/>
      <c r="C143" s="57" t="s">
        <v>1</v>
      </c>
      <c r="D143" s="57" t="s">
        <v>1</v>
      </c>
    </row>
    <row r="144" spans="1:4" x14ac:dyDescent="0.35">
      <c r="A144" s="32" t="s">
        <v>84</v>
      </c>
      <c r="B144" s="37"/>
      <c r="C144" s="58">
        <v>1.616004735048</v>
      </c>
      <c r="D144" s="58">
        <f>C144*1.05</f>
        <v>1.6968049718004001</v>
      </c>
    </row>
    <row r="145" spans="1:4" x14ac:dyDescent="0.35">
      <c r="A145" s="32" t="s">
        <v>85</v>
      </c>
      <c r="B145" s="37"/>
      <c r="C145" s="58">
        <v>0.93369162469440004</v>
      </c>
      <c r="D145" s="58">
        <f>C145*1.05</f>
        <v>0.98037620592912011</v>
      </c>
    </row>
    <row r="146" spans="1:4" x14ac:dyDescent="0.35">
      <c r="A146" s="32" t="s">
        <v>86</v>
      </c>
      <c r="B146" s="37"/>
      <c r="C146" s="58">
        <v>2.9566901448656004</v>
      </c>
      <c r="D146" s="58">
        <f>C146*1.05</f>
        <v>3.1045246521088807</v>
      </c>
    </row>
    <row r="147" spans="1:4" x14ac:dyDescent="0.35">
      <c r="A147" s="32" t="s">
        <v>87</v>
      </c>
      <c r="B147" s="37"/>
      <c r="C147" s="58">
        <v>1.616004735048</v>
      </c>
      <c r="D147" s="58">
        <f>C147*1.05</f>
        <v>1.6968049718004001</v>
      </c>
    </row>
    <row r="148" spans="1:4" x14ac:dyDescent="0.35">
      <c r="A148" s="15" t="s">
        <v>88</v>
      </c>
      <c r="B148" s="48"/>
      <c r="C148" s="48"/>
      <c r="D148" s="48"/>
    </row>
    <row r="149" spans="1:4" x14ac:dyDescent="0.35">
      <c r="A149" s="56" t="s">
        <v>89</v>
      </c>
      <c r="B149" s="37"/>
      <c r="C149" s="58">
        <v>2.9566901448656004</v>
      </c>
      <c r="D149" s="58">
        <f>C149*1.05</f>
        <v>3.1045246521088807</v>
      </c>
    </row>
    <row r="150" spans="1:4" x14ac:dyDescent="0.35">
      <c r="A150" s="15" t="s">
        <v>90</v>
      </c>
      <c r="B150" s="48"/>
      <c r="C150" s="48"/>
      <c r="D150" s="48"/>
    </row>
    <row r="151" spans="1:4" x14ac:dyDescent="0.35">
      <c r="A151" s="12" t="s">
        <v>91</v>
      </c>
      <c r="B151" s="48"/>
      <c r="C151" s="48"/>
      <c r="D151" s="48"/>
    </row>
    <row r="152" spans="1:4" x14ac:dyDescent="0.35">
      <c r="A152" s="56" t="s">
        <v>92</v>
      </c>
      <c r="B152" s="37"/>
      <c r="C152" s="58">
        <v>0.93369162469440004</v>
      </c>
      <c r="D152" s="58">
        <f>C152*1.05</f>
        <v>0.98037620592912011</v>
      </c>
    </row>
    <row r="153" spans="1:4" x14ac:dyDescent="0.35">
      <c r="A153" s="15"/>
      <c r="B153" s="48"/>
      <c r="C153" s="48"/>
      <c r="D153" s="48"/>
    </row>
    <row r="154" spans="1:4" x14ac:dyDescent="0.35">
      <c r="A154" s="15"/>
      <c r="B154" s="48"/>
      <c r="C154" s="48"/>
      <c r="D154" s="48"/>
    </row>
    <row r="155" spans="1:4" x14ac:dyDescent="0.35">
      <c r="A155" s="15"/>
      <c r="B155" s="48"/>
      <c r="C155" s="37" t="s">
        <v>0</v>
      </c>
      <c r="D155" s="37" t="s">
        <v>166</v>
      </c>
    </row>
    <row r="156" spans="1:4" x14ac:dyDescent="0.35">
      <c r="A156" s="12"/>
      <c r="B156" s="12"/>
      <c r="C156" s="57" t="s">
        <v>1</v>
      </c>
      <c r="D156" s="57" t="s">
        <v>1</v>
      </c>
    </row>
    <row r="157" spans="1:4" x14ac:dyDescent="0.35">
      <c r="A157" s="15" t="s">
        <v>93</v>
      </c>
      <c r="B157" s="12"/>
      <c r="C157" s="20">
        <v>1511.2397465951103</v>
      </c>
      <c r="D157" s="20">
        <f>C157*1.05</f>
        <v>1586.8017339248659</v>
      </c>
    </row>
    <row r="158" spans="1:4" x14ac:dyDescent="0.35">
      <c r="A158" s="72" t="s">
        <v>94</v>
      </c>
      <c r="B158" s="12"/>
      <c r="C158" s="20">
        <v>3022.4675227847756</v>
      </c>
      <c r="D158" s="20">
        <f>C158*1.05</f>
        <v>3173.5908989240147</v>
      </c>
    </row>
    <row r="159" spans="1:4" x14ac:dyDescent="0.35">
      <c r="A159" s="72" t="s">
        <v>95</v>
      </c>
      <c r="B159" s="12"/>
      <c r="C159" s="20">
        <v>4533.7072693798855</v>
      </c>
      <c r="D159" s="20">
        <f>C159*1.05</f>
        <v>4760.3926328488797</v>
      </c>
    </row>
    <row r="160" spans="1:4" x14ac:dyDescent="0.35">
      <c r="A160" s="72" t="s">
        <v>96</v>
      </c>
      <c r="B160" s="12"/>
      <c r="C160" s="20">
        <v>6044.9350455695512</v>
      </c>
      <c r="D160" s="20">
        <f>C160*1.05</f>
        <v>6347.1817978480294</v>
      </c>
    </row>
    <row r="161" spans="1:4" x14ac:dyDescent="0.35">
      <c r="A161" s="72" t="s">
        <v>97</v>
      </c>
      <c r="B161" s="12"/>
      <c r="C161" s="20">
        <v>7556.1867625701061</v>
      </c>
      <c r="D161" s="20">
        <f>C161*1.05</f>
        <v>7933.9961006986114</v>
      </c>
    </row>
    <row r="162" spans="1:4" x14ac:dyDescent="0.35">
      <c r="A162" s="72" t="s">
        <v>98</v>
      </c>
      <c r="B162" s="12"/>
      <c r="C162" s="20">
        <v>9067.4265091652178</v>
      </c>
      <c r="D162" s="20">
        <f>C162*1.05</f>
        <v>9520.7978346234795</v>
      </c>
    </row>
    <row r="163" spans="1:4" x14ac:dyDescent="0.35">
      <c r="A163" s="72" t="s">
        <v>175</v>
      </c>
      <c r="B163" s="12"/>
      <c r="C163" s="20">
        <v>22668.536346899429</v>
      </c>
      <c r="D163" s="20">
        <f>C163*1.05</f>
        <v>23801.9631642444</v>
      </c>
    </row>
    <row r="164" spans="1:4" x14ac:dyDescent="0.35">
      <c r="A164" s="72" t="s">
        <v>107</v>
      </c>
      <c r="B164" s="12"/>
      <c r="C164" s="32"/>
      <c r="D164" s="32"/>
    </row>
    <row r="165" spans="1:4" x14ac:dyDescent="0.35">
      <c r="A165" s="73"/>
      <c r="B165" s="10"/>
      <c r="C165" s="10"/>
      <c r="D165" s="10"/>
    </row>
    <row r="166" spans="1:4" x14ac:dyDescent="0.35">
      <c r="A166" s="74" t="s">
        <v>99</v>
      </c>
      <c r="B166" s="10"/>
      <c r="C166" s="20">
        <v>1140.5522011859889</v>
      </c>
      <c r="D166" s="20">
        <f>C166*1.05</f>
        <v>1197.5798112452885</v>
      </c>
    </row>
    <row r="167" spans="1:4" x14ac:dyDescent="0.35">
      <c r="A167" s="75" t="s">
        <v>94</v>
      </c>
      <c r="B167" s="10"/>
      <c r="C167" s="20">
        <v>2566.2514304725587</v>
      </c>
      <c r="D167" s="20">
        <f>C167*1.05</f>
        <v>2694.5640019961866</v>
      </c>
    </row>
    <row r="168" spans="1:4" x14ac:dyDescent="0.35">
      <c r="A168" s="75" t="s">
        <v>95</v>
      </c>
      <c r="B168" s="10"/>
      <c r="C168" s="20">
        <v>3991.9506597591276</v>
      </c>
      <c r="D168" s="20">
        <f>C168*1.05</f>
        <v>4191.5481927470837</v>
      </c>
    </row>
    <row r="169" spans="1:4" x14ac:dyDescent="0.35">
      <c r="A169" s="75" t="s">
        <v>96</v>
      </c>
      <c r="B169" s="10"/>
      <c r="C169" s="20">
        <v>5417.637918640251</v>
      </c>
      <c r="D169" s="20">
        <f>C169*1.05</f>
        <v>5688.5198145722634</v>
      </c>
    </row>
    <row r="170" spans="1:4" x14ac:dyDescent="0.35">
      <c r="A170" s="75" t="s">
        <v>97</v>
      </c>
      <c r="B170" s="10"/>
      <c r="C170" s="20">
        <v>6843.3371479268208</v>
      </c>
      <c r="D170" s="20">
        <f>C170*1.05</f>
        <v>7185.5040053231623</v>
      </c>
    </row>
    <row r="171" spans="1:4" x14ac:dyDescent="0.35">
      <c r="A171" s="75" t="s">
        <v>98</v>
      </c>
      <c r="B171" s="10"/>
      <c r="C171" s="20">
        <v>8269.0244068079464</v>
      </c>
      <c r="D171" s="20">
        <f>C171*1.05</f>
        <v>8682.4756271483438</v>
      </c>
    </row>
    <row r="172" spans="1:4" x14ac:dyDescent="0.35">
      <c r="A172" s="75" t="s">
        <v>176</v>
      </c>
      <c r="B172" s="10"/>
      <c r="C172" s="20">
        <v>18534.030128698181</v>
      </c>
      <c r="D172" s="20">
        <f>C172*1.05</f>
        <v>19460.731635133092</v>
      </c>
    </row>
    <row r="173" spans="1:4" x14ac:dyDescent="0.35">
      <c r="A173" s="75" t="s">
        <v>107</v>
      </c>
      <c r="B173" s="10"/>
      <c r="C173" s="6"/>
      <c r="D173" s="6"/>
    </row>
    <row r="174" spans="1:4" x14ac:dyDescent="0.35">
      <c r="A174" s="74" t="s">
        <v>100</v>
      </c>
      <c r="B174" s="10"/>
      <c r="C174" s="10"/>
      <c r="D174" s="10"/>
    </row>
    <row r="175" spans="1:4" x14ac:dyDescent="0.35">
      <c r="A175" s="74" t="s">
        <v>101</v>
      </c>
      <c r="B175" s="10"/>
      <c r="C175" s="6"/>
      <c r="D175" s="6"/>
    </row>
    <row r="176" spans="1:4" x14ac:dyDescent="0.35">
      <c r="A176" s="75" t="s">
        <v>102</v>
      </c>
      <c r="B176" s="10"/>
      <c r="C176" s="59">
        <v>7556.1867625701061</v>
      </c>
      <c r="D176" s="59">
        <f>C176*1.05</f>
        <v>7933.9961006986114</v>
      </c>
    </row>
    <row r="177" spans="1:4" x14ac:dyDescent="0.35">
      <c r="A177" s="75" t="s">
        <v>103</v>
      </c>
      <c r="B177" s="10"/>
      <c r="C177" s="59">
        <v>10578.654285354882</v>
      </c>
      <c r="D177" s="59">
        <f>C177*1.05</f>
        <v>11107.586999622627</v>
      </c>
    </row>
    <row r="178" spans="1:4" x14ac:dyDescent="0.35">
      <c r="A178" s="75" t="s">
        <v>104</v>
      </c>
      <c r="B178" s="10"/>
      <c r="C178" s="59">
        <v>13601.12180813966</v>
      </c>
      <c r="D178" s="59">
        <f>C178*1.05</f>
        <v>14281.177898546644</v>
      </c>
    </row>
    <row r="179" spans="1:4" x14ac:dyDescent="0.35">
      <c r="A179" s="75" t="s">
        <v>105</v>
      </c>
      <c r="B179" s="10"/>
      <c r="C179" s="59">
        <v>16623.60130132988</v>
      </c>
      <c r="D179" s="59">
        <f>C179*1.05</f>
        <v>17454.781366396375</v>
      </c>
    </row>
    <row r="180" spans="1:4" x14ac:dyDescent="0.35">
      <c r="A180" s="75" t="s">
        <v>106</v>
      </c>
      <c r="B180" s="10"/>
      <c r="C180" s="59">
        <v>19646.068824114656</v>
      </c>
      <c r="D180" s="59">
        <f>C180*1.05</f>
        <v>20628.372265320391</v>
      </c>
    </row>
    <row r="181" spans="1:4" x14ac:dyDescent="0.35">
      <c r="A181" s="75" t="s">
        <v>107</v>
      </c>
      <c r="B181" s="10"/>
      <c r="C181" s="59">
        <v>37780.897901634198</v>
      </c>
      <c r="D181" s="59">
        <f>C181*1.05</f>
        <v>39669.942796715906</v>
      </c>
    </row>
    <row r="182" spans="1:4" x14ac:dyDescent="0.35">
      <c r="A182" s="74" t="s">
        <v>108</v>
      </c>
      <c r="B182" s="10"/>
      <c r="C182" s="10"/>
      <c r="D182" s="10"/>
    </row>
    <row r="183" spans="1:4" x14ac:dyDescent="0.35">
      <c r="A183" s="75" t="s">
        <v>102</v>
      </c>
      <c r="B183" s="10"/>
      <c r="C183" s="59">
        <v>7253.9340250889072</v>
      </c>
      <c r="D183" s="59">
        <f>C183*1.05</f>
        <v>7616.6307263433528</v>
      </c>
    </row>
    <row r="184" spans="1:4" x14ac:dyDescent="0.35">
      <c r="A184" s="75" t="s">
        <v>103</v>
      </c>
      <c r="B184" s="10"/>
      <c r="C184" s="59">
        <v>10276.413518279127</v>
      </c>
      <c r="D184" s="59">
        <f>C184*1.05</f>
        <v>10790.234194193084</v>
      </c>
    </row>
    <row r="185" spans="1:4" x14ac:dyDescent="0.35">
      <c r="A185" s="75" t="s">
        <v>104</v>
      </c>
      <c r="B185" s="10"/>
      <c r="C185" s="59">
        <v>13298.881041063902</v>
      </c>
      <c r="D185" s="59">
        <f>C185*1.05</f>
        <v>13963.825093117097</v>
      </c>
    </row>
    <row r="186" spans="1:4" x14ac:dyDescent="0.35">
      <c r="A186" s="75" t="s">
        <v>105</v>
      </c>
      <c r="B186" s="10"/>
      <c r="C186" s="59">
        <v>16321.34856384868</v>
      </c>
      <c r="D186" s="59">
        <f>C186*1.05</f>
        <v>17137.415992041115</v>
      </c>
    </row>
    <row r="187" spans="1:4" x14ac:dyDescent="0.35">
      <c r="A187" s="75" t="s">
        <v>106</v>
      </c>
      <c r="B187" s="10"/>
      <c r="C187" s="59">
        <v>19343.816086633455</v>
      </c>
      <c r="D187" s="59">
        <f>C187*1.05</f>
        <v>20311.006890965127</v>
      </c>
    </row>
    <row r="188" spans="1:4" x14ac:dyDescent="0.35">
      <c r="A188" s="75" t="s">
        <v>107</v>
      </c>
      <c r="B188" s="10"/>
      <c r="C188" s="59">
        <v>34758.430378849429</v>
      </c>
      <c r="D188" s="59">
        <f>C188*1.05</f>
        <v>36496.351897791901</v>
      </c>
    </row>
    <row r="189" spans="1:4" x14ac:dyDescent="0.35">
      <c r="A189" s="76"/>
      <c r="B189" s="10"/>
      <c r="C189" s="10"/>
      <c r="D189" s="10"/>
    </row>
    <row r="190" spans="1:4" x14ac:dyDescent="0.35">
      <c r="A190" s="76"/>
      <c r="B190" s="10"/>
      <c r="C190" s="10"/>
      <c r="D190" s="10"/>
    </row>
    <row r="191" spans="1:4" x14ac:dyDescent="0.35">
      <c r="A191" s="74" t="s">
        <v>109</v>
      </c>
      <c r="B191" s="10"/>
      <c r="C191" s="10"/>
      <c r="D191" s="10"/>
    </row>
    <row r="192" spans="1:4" x14ac:dyDescent="0.35">
      <c r="A192" s="74" t="s">
        <v>110</v>
      </c>
      <c r="B192" s="10"/>
      <c r="C192" s="37" t="s">
        <v>0</v>
      </c>
      <c r="D192" s="37" t="s">
        <v>166</v>
      </c>
    </row>
    <row r="193" spans="1:4" x14ac:dyDescent="0.35">
      <c r="A193" s="74" t="s">
        <v>111</v>
      </c>
      <c r="B193" s="10"/>
      <c r="C193" s="57" t="s">
        <v>1</v>
      </c>
      <c r="D193" s="57" t="s">
        <v>1</v>
      </c>
    </row>
    <row r="194" spans="1:4" x14ac:dyDescent="0.35">
      <c r="A194" s="75" t="s">
        <v>102</v>
      </c>
      <c r="B194" s="10"/>
      <c r="C194" s="59">
        <v>9067.4265091652178</v>
      </c>
      <c r="D194" s="59">
        <f>C194*1.05</f>
        <v>9520.7978346234795</v>
      </c>
    </row>
    <row r="195" spans="1:4" x14ac:dyDescent="0.35">
      <c r="A195" s="75" t="s">
        <v>103</v>
      </c>
      <c r="B195" s="10"/>
      <c r="C195" s="59">
        <v>12089.894031949992</v>
      </c>
      <c r="D195" s="59">
        <f>C195*1.05</f>
        <v>12694.388733547492</v>
      </c>
    </row>
    <row r="196" spans="1:4" x14ac:dyDescent="0.35">
      <c r="A196" s="75" t="s">
        <v>104</v>
      </c>
      <c r="B196" s="10"/>
      <c r="C196" s="59">
        <v>15112.361554734769</v>
      </c>
      <c r="D196" s="59">
        <f>C196*1.05</f>
        <v>15867.979632471508</v>
      </c>
    </row>
    <row r="197" spans="1:4" x14ac:dyDescent="0.35">
      <c r="A197" s="75" t="s">
        <v>105</v>
      </c>
      <c r="B197" s="10"/>
      <c r="C197" s="59">
        <v>18134.829077519542</v>
      </c>
      <c r="D197" s="59">
        <f>C197*1.05</f>
        <v>19041.570531395519</v>
      </c>
    </row>
    <row r="198" spans="1:4" x14ac:dyDescent="0.35">
      <c r="A198" s="75" t="s">
        <v>106</v>
      </c>
      <c r="B198" s="10"/>
      <c r="C198" s="59">
        <v>21157.296600304315</v>
      </c>
      <c r="D198" s="59">
        <f>C198*1.05</f>
        <v>22215.161430319531</v>
      </c>
    </row>
    <row r="199" spans="1:4" x14ac:dyDescent="0.35">
      <c r="A199" s="75" t="s">
        <v>107</v>
      </c>
      <c r="B199" s="10"/>
      <c r="C199" s="59">
        <v>39292.149618634765</v>
      </c>
      <c r="D199" s="59">
        <f>C199*1.05</f>
        <v>41256.757099566508</v>
      </c>
    </row>
    <row r="200" spans="1:4" x14ac:dyDescent="0.35">
      <c r="A200" s="74" t="s">
        <v>112</v>
      </c>
      <c r="B200" s="10"/>
      <c r="C200" s="10"/>
      <c r="D200" s="10"/>
    </row>
    <row r="201" spans="1:4" x14ac:dyDescent="0.35">
      <c r="A201" s="75" t="s">
        <v>102</v>
      </c>
      <c r="B201" s="10"/>
      <c r="C201" s="59">
        <v>8269.0244068079464</v>
      </c>
      <c r="D201" s="59">
        <f>C201*1.05</f>
        <v>8682.4756271483438</v>
      </c>
    </row>
    <row r="202" spans="1:4" x14ac:dyDescent="0.35">
      <c r="A202" s="75" t="s">
        <v>103</v>
      </c>
      <c r="B202" s="10"/>
      <c r="C202" s="59">
        <v>11120.410894975641</v>
      </c>
      <c r="D202" s="59">
        <f>C202*1.05</f>
        <v>11676.431439724423</v>
      </c>
    </row>
    <row r="203" spans="1:4" x14ac:dyDescent="0.35">
      <c r="A203" s="75" t="s">
        <v>104</v>
      </c>
      <c r="B203" s="10"/>
      <c r="C203" s="59">
        <v>13971.809353548779</v>
      </c>
      <c r="D203" s="59">
        <f>C203*1.05</f>
        <v>14670.399821226218</v>
      </c>
    </row>
    <row r="204" spans="1:4" x14ac:dyDescent="0.35">
      <c r="A204" s="75" t="s">
        <v>105</v>
      </c>
      <c r="B204" s="10"/>
      <c r="C204" s="59">
        <v>16823.195841716475</v>
      </c>
      <c r="D204" s="59">
        <f>C204*1.05</f>
        <v>17664.355633802301</v>
      </c>
    </row>
    <row r="205" spans="1:4" x14ac:dyDescent="0.35">
      <c r="A205" s="75" t="s">
        <v>106</v>
      </c>
      <c r="B205" s="10"/>
      <c r="C205" s="59">
        <v>19674.582329884168</v>
      </c>
      <c r="D205" s="59">
        <f>C205*1.05</f>
        <v>20658.311446378379</v>
      </c>
    </row>
    <row r="206" spans="1:4" x14ac:dyDescent="0.35">
      <c r="A206" s="75" t="s">
        <v>107</v>
      </c>
      <c r="B206" s="10"/>
      <c r="C206" s="59">
        <v>35642.361028109786</v>
      </c>
      <c r="D206" s="59">
        <f>C206*1.05</f>
        <v>37424.47907951528</v>
      </c>
    </row>
    <row r="207" spans="1:4" x14ac:dyDescent="0.35">
      <c r="A207" s="74" t="s">
        <v>113</v>
      </c>
      <c r="B207" s="10"/>
      <c r="C207" s="10"/>
      <c r="D207" s="10"/>
    </row>
    <row r="208" spans="1:4" x14ac:dyDescent="0.35">
      <c r="A208" s="75" t="s">
        <v>114</v>
      </c>
      <c r="B208" s="10"/>
      <c r="C208" s="59">
        <v>1511.2397465951103</v>
      </c>
      <c r="D208" s="59">
        <f>C208*1.05</f>
        <v>1586.8017339248659</v>
      </c>
    </row>
    <row r="209" spans="1:4" x14ac:dyDescent="0.35">
      <c r="A209" s="75" t="s">
        <v>115</v>
      </c>
      <c r="B209" s="10"/>
      <c r="C209" s="59">
        <v>3022.4675227847756</v>
      </c>
      <c r="D209" s="59">
        <f>C209*1.05</f>
        <v>3173.5908989240147</v>
      </c>
    </row>
    <row r="210" spans="1:4" x14ac:dyDescent="0.35">
      <c r="A210" s="75" t="s">
        <v>116</v>
      </c>
      <c r="B210" s="10"/>
      <c r="C210" s="59">
        <v>4533.7072693798855</v>
      </c>
      <c r="D210" s="59">
        <f>C210*1.05</f>
        <v>4760.3926328488797</v>
      </c>
    </row>
    <row r="211" spans="1:4" x14ac:dyDescent="0.35">
      <c r="A211" s="74" t="s">
        <v>117</v>
      </c>
      <c r="B211" s="10"/>
      <c r="C211" s="10"/>
      <c r="D211" s="10"/>
    </row>
    <row r="212" spans="1:4" x14ac:dyDescent="0.35">
      <c r="A212" s="73" t="s">
        <v>118</v>
      </c>
      <c r="B212" s="10"/>
      <c r="C212" s="59">
        <v>1511.2397465951103</v>
      </c>
      <c r="D212" s="59">
        <f>C212*1.05</f>
        <v>1586.8017339248659</v>
      </c>
    </row>
    <row r="213" spans="1:4" x14ac:dyDescent="0.35">
      <c r="A213" s="73" t="s">
        <v>119</v>
      </c>
      <c r="B213" s="10"/>
      <c r="C213" s="59">
        <v>3022.4675227847756</v>
      </c>
      <c r="D213" s="59">
        <f>C213*1.05</f>
        <v>3173.5908989240147</v>
      </c>
    </row>
    <row r="214" spans="1:4" x14ac:dyDescent="0.35">
      <c r="A214" s="73" t="s">
        <v>120</v>
      </c>
      <c r="B214" s="10"/>
      <c r="C214" s="59">
        <v>4533.7072693798855</v>
      </c>
      <c r="D214" s="59">
        <f>C214*1.05</f>
        <v>4760.3926328488797</v>
      </c>
    </row>
    <row r="215" spans="1:4" x14ac:dyDescent="0.35">
      <c r="A215" s="73"/>
      <c r="B215" s="10"/>
      <c r="C215" s="10"/>
      <c r="D215" s="10"/>
    </row>
    <row r="216" spans="1:4" x14ac:dyDescent="0.35">
      <c r="A216" s="74" t="s">
        <v>121</v>
      </c>
      <c r="B216" s="10"/>
      <c r="C216" s="10"/>
      <c r="D216" s="10"/>
    </row>
    <row r="217" spans="1:4" x14ac:dyDescent="0.35">
      <c r="A217" s="73" t="s">
        <v>122</v>
      </c>
      <c r="B217" s="10"/>
      <c r="C217" s="59">
        <v>1511.2397465951103</v>
      </c>
      <c r="D217" s="59">
        <f>C217*1.05</f>
        <v>1586.8017339248659</v>
      </c>
    </row>
    <row r="218" spans="1:4" x14ac:dyDescent="0.35">
      <c r="A218" s="73" t="s">
        <v>123</v>
      </c>
      <c r="B218" s="10"/>
      <c r="C218" s="59">
        <v>3022.4675227847756</v>
      </c>
      <c r="D218" s="59">
        <f>C218*1.05</f>
        <v>3173.5908989240147</v>
      </c>
    </row>
    <row r="219" spans="1:4" x14ac:dyDescent="0.35">
      <c r="A219" s="73" t="s">
        <v>124</v>
      </c>
      <c r="B219" s="10"/>
      <c r="C219" s="59">
        <v>4533.7072693798855</v>
      </c>
      <c r="D219" s="59">
        <f>C219*1.05</f>
        <v>4760.3926328488797</v>
      </c>
    </row>
    <row r="220" spans="1:4" x14ac:dyDescent="0.35">
      <c r="A220" s="73" t="s">
        <v>125</v>
      </c>
      <c r="B220" s="10"/>
      <c r="C220" s="59">
        <v>6044.9350455695512</v>
      </c>
      <c r="D220" s="59">
        <f>C220*1.05</f>
        <v>6347.1817978480294</v>
      </c>
    </row>
    <row r="221" spans="1:4" x14ac:dyDescent="0.35">
      <c r="A221" s="73" t="s">
        <v>126</v>
      </c>
      <c r="B221" s="10"/>
      <c r="C221" s="59">
        <v>10578.654285354882</v>
      </c>
      <c r="D221" s="59">
        <f>C221*1.05</f>
        <v>11107.586999622627</v>
      </c>
    </row>
    <row r="222" spans="1:4" x14ac:dyDescent="0.35">
      <c r="A222" s="74" t="s">
        <v>127</v>
      </c>
      <c r="B222" s="10"/>
      <c r="C222" s="10"/>
      <c r="D222" s="10"/>
    </row>
    <row r="223" spans="1:4" x14ac:dyDescent="0.35">
      <c r="A223" s="75" t="s">
        <v>128</v>
      </c>
      <c r="B223" s="10"/>
      <c r="C223" s="59">
        <v>3022.4675227847756</v>
      </c>
      <c r="D223" s="59">
        <f>C223*1.05</f>
        <v>3173.5908989240147</v>
      </c>
    </row>
    <row r="224" spans="1:4" x14ac:dyDescent="0.35">
      <c r="A224" s="75" t="s">
        <v>129</v>
      </c>
      <c r="B224" s="10"/>
      <c r="C224" s="59">
        <v>7556.1867625701061</v>
      </c>
      <c r="D224" s="59">
        <f>C224*1.05</f>
        <v>7933.9961006986114</v>
      </c>
    </row>
    <row r="225" spans="1:4" x14ac:dyDescent="0.35">
      <c r="A225" s="75" t="s">
        <v>130</v>
      </c>
      <c r="B225" s="10"/>
      <c r="C225" s="59">
        <v>7556.1867625701061</v>
      </c>
      <c r="D225" s="59">
        <f>C225*1.05</f>
        <v>7933.9961006986114</v>
      </c>
    </row>
    <row r="226" spans="1:4" x14ac:dyDescent="0.35">
      <c r="A226" s="75" t="s">
        <v>131</v>
      </c>
      <c r="B226" s="10"/>
      <c r="C226" s="59">
        <v>755.61987329755516</v>
      </c>
      <c r="D226" s="59">
        <f>C226*1.05</f>
        <v>793.40086696243293</v>
      </c>
    </row>
    <row r="227" spans="1:4" x14ac:dyDescent="0.35">
      <c r="A227" s="75" t="s">
        <v>132</v>
      </c>
      <c r="B227" s="10"/>
      <c r="C227" s="59">
        <v>755.61987329755516</v>
      </c>
      <c r="D227" s="59">
        <f>C227*1.05</f>
        <v>793.40086696243293</v>
      </c>
    </row>
    <row r="228" spans="1:4" x14ac:dyDescent="0.35">
      <c r="A228" s="73"/>
      <c r="B228" s="10"/>
      <c r="C228" s="10"/>
      <c r="D228" s="10"/>
    </row>
    <row r="229" spans="1:4" x14ac:dyDescent="0.35">
      <c r="A229" s="74" t="s">
        <v>133</v>
      </c>
      <c r="B229" s="10"/>
      <c r="C229" s="10"/>
      <c r="D229" s="10"/>
    </row>
    <row r="230" spans="1:4" x14ac:dyDescent="0.35">
      <c r="A230" s="75" t="s">
        <v>128</v>
      </c>
      <c r="B230" s="10"/>
      <c r="C230" s="59">
        <v>5289.3271426774409</v>
      </c>
      <c r="D230" s="59">
        <f>C230*1.05</f>
        <v>5553.7934998113133</v>
      </c>
    </row>
    <row r="231" spans="1:4" x14ac:dyDescent="0.35">
      <c r="A231" s="75" t="s">
        <v>129</v>
      </c>
      <c r="B231" s="10"/>
      <c r="C231" s="59">
        <v>10578.654285354882</v>
      </c>
      <c r="D231" s="59">
        <f>C231*1.05</f>
        <v>11107.586999622627</v>
      </c>
    </row>
    <row r="232" spans="1:4" x14ac:dyDescent="0.35">
      <c r="A232" s="75" t="s">
        <v>134</v>
      </c>
      <c r="B232" s="10"/>
      <c r="C232" s="59">
        <v>12089.894031949992</v>
      </c>
      <c r="D232" s="59">
        <f>C232*1.05</f>
        <v>12694.388733547492</v>
      </c>
    </row>
    <row r="233" spans="1:4" x14ac:dyDescent="0.35">
      <c r="A233" s="75" t="s">
        <v>131</v>
      </c>
      <c r="B233" s="10"/>
      <c r="C233" s="59">
        <v>1511.2397465951103</v>
      </c>
      <c r="D233" s="59">
        <f>C233*1.05</f>
        <v>1586.8017339248659</v>
      </c>
    </row>
    <row r="234" spans="1:4" x14ac:dyDescent="0.35">
      <c r="A234" s="75" t="s">
        <v>132</v>
      </c>
      <c r="B234" s="10"/>
      <c r="C234" s="59">
        <v>1511.2397465951103</v>
      </c>
      <c r="D234" s="59">
        <f>C234*1.05</f>
        <v>1586.8017339248659</v>
      </c>
    </row>
    <row r="235" spans="1:4" x14ac:dyDescent="0.35">
      <c r="A235" s="76" t="s">
        <v>135</v>
      </c>
      <c r="B235" s="8" t="s">
        <v>136</v>
      </c>
      <c r="C235" s="10"/>
      <c r="D235" s="10"/>
    </row>
    <row r="236" spans="1:4" x14ac:dyDescent="0.35">
      <c r="A236" s="75" t="s">
        <v>137</v>
      </c>
      <c r="B236" s="8" t="s">
        <v>138</v>
      </c>
      <c r="C236" s="10"/>
      <c r="D236" s="10"/>
    </row>
    <row r="237" spans="1:4" x14ac:dyDescent="0.35">
      <c r="A237" s="75" t="s">
        <v>139</v>
      </c>
      <c r="B237" s="8"/>
      <c r="C237" s="10"/>
      <c r="D237" s="10"/>
    </row>
    <row r="238" spans="1:4" x14ac:dyDescent="0.35">
      <c r="A238" s="75" t="s">
        <v>140</v>
      </c>
      <c r="B238" s="10"/>
      <c r="C238" s="10"/>
      <c r="D238" s="10"/>
    </row>
    <row r="239" spans="1:4" x14ac:dyDescent="0.35">
      <c r="A239" s="76" t="s">
        <v>141</v>
      </c>
      <c r="B239" s="10"/>
      <c r="C239" s="10"/>
      <c r="D239" s="10"/>
    </row>
    <row r="240" spans="1:4" x14ac:dyDescent="0.35">
      <c r="A240" s="75" t="s">
        <v>142</v>
      </c>
      <c r="B240" s="10"/>
      <c r="C240" s="10"/>
      <c r="D240" s="10"/>
    </row>
    <row r="241" spans="1:4" x14ac:dyDescent="0.35">
      <c r="A241" s="75" t="s">
        <v>143</v>
      </c>
      <c r="B241" s="10"/>
      <c r="C241" s="10"/>
      <c r="D241" s="10"/>
    </row>
    <row r="242" spans="1:4" x14ac:dyDescent="0.35">
      <c r="A242" s="76"/>
      <c r="B242" s="10"/>
      <c r="C242" s="10"/>
      <c r="D242" s="10"/>
    </row>
    <row r="243" spans="1:4" x14ac:dyDescent="0.35">
      <c r="A243" s="84" t="s">
        <v>144</v>
      </c>
      <c r="B243" s="84"/>
      <c r="C243" s="84"/>
      <c r="D243" s="84"/>
    </row>
    <row r="244" spans="1:4" x14ac:dyDescent="0.35">
      <c r="A244" s="77"/>
      <c r="B244" s="11"/>
      <c r="C244" s="5" t="s">
        <v>0</v>
      </c>
      <c r="D244" s="5" t="s">
        <v>166</v>
      </c>
    </row>
    <row r="245" spans="1:4" x14ac:dyDescent="0.35">
      <c r="A245" s="7" t="s">
        <v>145</v>
      </c>
      <c r="B245" s="10"/>
      <c r="C245" s="60">
        <v>302.24076707575517</v>
      </c>
      <c r="D245" s="60">
        <f>C245*1.05</f>
        <v>317.35280542954297</v>
      </c>
    </row>
    <row r="246" spans="1:4" x14ac:dyDescent="0.35">
      <c r="A246" s="7" t="s">
        <v>146</v>
      </c>
      <c r="B246" s="10"/>
      <c r="C246" s="60">
        <v>755.61987329755516</v>
      </c>
      <c r="D246" s="60">
        <f>C246*1.05</f>
        <v>793.40086696243293</v>
      </c>
    </row>
    <row r="247" spans="1:4" x14ac:dyDescent="0.35">
      <c r="A247" s="7"/>
      <c r="B247" s="10"/>
      <c r="C247" s="61"/>
      <c r="D247" s="61"/>
    </row>
    <row r="248" spans="1:4" x14ac:dyDescent="0.35">
      <c r="A248" s="78" t="s">
        <v>147</v>
      </c>
      <c r="B248" s="9"/>
      <c r="C248" s="5" t="s">
        <v>0</v>
      </c>
      <c r="D248" s="5" t="s">
        <v>166</v>
      </c>
    </row>
    <row r="249" spans="1:4" x14ac:dyDescent="0.35">
      <c r="A249" s="78" t="s">
        <v>148</v>
      </c>
      <c r="B249" s="9"/>
      <c r="C249" s="60">
        <v>1268.8629771487999</v>
      </c>
      <c r="D249" s="60">
        <f>C249*1.05</f>
        <v>1332.30612600624</v>
      </c>
    </row>
    <row r="250" spans="1:4" x14ac:dyDescent="0.35">
      <c r="A250" s="79" t="s">
        <v>149</v>
      </c>
      <c r="B250" s="9"/>
      <c r="C250" s="60">
        <v>2791.4985497273597</v>
      </c>
      <c r="D250" s="60">
        <f>C250*1.05</f>
        <v>2931.073477213728</v>
      </c>
    </row>
    <row r="251" spans="1:4" x14ac:dyDescent="0.35">
      <c r="A251" s="79" t="s">
        <v>150</v>
      </c>
      <c r="B251" s="9"/>
      <c r="C251" s="60">
        <v>5075.4519085951997</v>
      </c>
      <c r="D251" s="60">
        <f>C251*1.05</f>
        <v>5329.22450402496</v>
      </c>
    </row>
    <row r="252" spans="1:4" x14ac:dyDescent="0.35">
      <c r="A252" s="79" t="s">
        <v>151</v>
      </c>
      <c r="B252" s="9"/>
      <c r="C252" s="60">
        <v>6344.3148857440001</v>
      </c>
      <c r="D252" s="60">
        <f>C252*1.05</f>
        <v>6661.5306300312004</v>
      </c>
    </row>
    <row r="253" spans="1:4" x14ac:dyDescent="0.35">
      <c r="A253" s="79" t="s">
        <v>152</v>
      </c>
      <c r="B253" s="9"/>
      <c r="C253" s="60">
        <v>7486.2915651779194</v>
      </c>
      <c r="D253" s="60">
        <f>C253*1.05</f>
        <v>7860.6061434368157</v>
      </c>
    </row>
    <row r="254" spans="1:4" x14ac:dyDescent="0.35">
      <c r="A254" s="79" t="s">
        <v>153</v>
      </c>
      <c r="B254" s="9"/>
      <c r="C254" s="60">
        <v>9135.8134354713602</v>
      </c>
      <c r="D254" s="60">
        <f>C254*1.05</f>
        <v>9592.6041072449279</v>
      </c>
    </row>
    <row r="255" spans="1:4" x14ac:dyDescent="0.35">
      <c r="A255" s="79" t="s">
        <v>154</v>
      </c>
      <c r="B255" s="9"/>
      <c r="C255" s="60">
        <v>1903.2944657231999</v>
      </c>
      <c r="D255" s="60">
        <f>C255*1.05</f>
        <v>1998.45918900936</v>
      </c>
    </row>
    <row r="256" spans="1:4" x14ac:dyDescent="0.35">
      <c r="A256" s="7"/>
      <c r="B256" s="10"/>
      <c r="C256" s="61"/>
      <c r="D256" s="61"/>
    </row>
    <row r="257" spans="1:4" x14ac:dyDescent="0.35">
      <c r="A257" s="7"/>
      <c r="B257" s="10"/>
      <c r="C257" s="61"/>
      <c r="D257" s="61"/>
    </row>
    <row r="258" spans="1:4" x14ac:dyDescent="0.35">
      <c r="A258" s="80" t="s">
        <v>155</v>
      </c>
      <c r="B258" s="10"/>
      <c r="C258" s="5" t="s">
        <v>0</v>
      </c>
      <c r="D258" s="5" t="s">
        <v>166</v>
      </c>
    </row>
    <row r="259" spans="1:4" x14ac:dyDescent="0.35">
      <c r="A259" s="7" t="s">
        <v>156</v>
      </c>
      <c r="B259" s="10"/>
      <c r="C259" s="60">
        <v>761.31778628927987</v>
      </c>
      <c r="D259" s="60">
        <f>C259*1.05</f>
        <v>799.38367560374388</v>
      </c>
    </row>
    <row r="260" spans="1:4" x14ac:dyDescent="0.35">
      <c r="A260" s="7" t="s">
        <v>157</v>
      </c>
      <c r="B260" s="10"/>
      <c r="C260" s="60">
        <v>63.443148857440001</v>
      </c>
      <c r="D260" s="60">
        <f>C260*1.05</f>
        <v>66.615306300312</v>
      </c>
    </row>
    <row r="261" spans="1:4" x14ac:dyDescent="0.35">
      <c r="A261" s="7" t="s">
        <v>158</v>
      </c>
      <c r="B261" s="10"/>
      <c r="C261" s="60">
        <v>380.65889314463993</v>
      </c>
      <c r="D261" s="60">
        <f>C261*1.05</f>
        <v>399.69183780187194</v>
      </c>
    </row>
    <row r="262" spans="1:4" x14ac:dyDescent="0.35">
      <c r="A262" s="7" t="s">
        <v>159</v>
      </c>
      <c r="B262" s="10"/>
      <c r="C262" s="60">
        <v>380.65889314463993</v>
      </c>
      <c r="D262" s="60">
        <f>C262*1.05</f>
        <v>399.69183780187194</v>
      </c>
    </row>
    <row r="263" spans="1:4" x14ac:dyDescent="0.35">
      <c r="A263" s="7" t="s">
        <v>160</v>
      </c>
      <c r="B263" s="10"/>
      <c r="C263" s="60">
        <v>190.32944657231997</v>
      </c>
      <c r="D263" s="60">
        <f>C263*1.05</f>
        <v>199.84591890093597</v>
      </c>
    </row>
    <row r="264" spans="1:4" x14ac:dyDescent="0.35">
      <c r="A264" s="7" t="s">
        <v>161</v>
      </c>
      <c r="B264" s="10"/>
      <c r="C264" s="60">
        <v>190.32944657231997</v>
      </c>
      <c r="D264" s="60">
        <f>C264*1.05</f>
        <v>199.84591890093597</v>
      </c>
    </row>
    <row r="265" spans="1:4" x14ac:dyDescent="0.35">
      <c r="A265" s="7" t="s">
        <v>162</v>
      </c>
      <c r="B265" s="10"/>
      <c r="C265" s="60">
        <v>253.77259542976</v>
      </c>
      <c r="D265" s="60">
        <f>C265*1.05</f>
        <v>266.461225201248</v>
      </c>
    </row>
    <row r="266" spans="1:4" x14ac:dyDescent="0.35">
      <c r="A266" s="7" t="s">
        <v>163</v>
      </c>
      <c r="B266" s="10"/>
      <c r="C266" s="60">
        <v>190.32944657231997</v>
      </c>
      <c r="D266" s="60">
        <f>C266*1.05</f>
        <v>199.84591890093597</v>
      </c>
    </row>
    <row r="267" spans="1:4" x14ac:dyDescent="0.35">
      <c r="A267" s="7"/>
      <c r="B267" s="10"/>
      <c r="C267" s="61"/>
      <c r="D267" s="61"/>
    </row>
    <row r="268" spans="1:4" x14ac:dyDescent="0.35">
      <c r="A268" s="85" t="s">
        <v>164</v>
      </c>
      <c r="B268" s="86"/>
      <c r="C268" s="86"/>
      <c r="D268" s="86"/>
    </row>
    <row r="269" spans="1:4" x14ac:dyDescent="0.35">
      <c r="A269" s="7" t="s">
        <v>165</v>
      </c>
      <c r="B269" s="10"/>
      <c r="C269" s="10"/>
      <c r="D269" s="10"/>
    </row>
    <row r="270" spans="1:4" x14ac:dyDescent="0.35">
      <c r="A270" s="73"/>
      <c r="B270" s="10"/>
      <c r="C270" s="10"/>
      <c r="D270" s="10"/>
    </row>
    <row r="271" spans="1:4" x14ac:dyDescent="0.35">
      <c r="A271" s="73"/>
      <c r="B271" s="10"/>
      <c r="C271" s="10"/>
      <c r="D271" s="10"/>
    </row>
    <row r="272" spans="1:4" x14ac:dyDescent="0.35">
      <c r="A272" s="7"/>
      <c r="B272" s="10"/>
      <c r="C272" s="10"/>
      <c r="D272" s="10"/>
    </row>
  </sheetData>
  <mergeCells count="3">
    <mergeCell ref="A243:D243"/>
    <mergeCell ref="A268:D268"/>
    <mergeCell ref="A12:D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Olwethu Maletsheza</dc:creator>
  <cp:lastModifiedBy>user</cp:lastModifiedBy>
  <dcterms:created xsi:type="dcterms:W3CDTF">2023-03-19T08:35:49Z</dcterms:created>
  <dcterms:modified xsi:type="dcterms:W3CDTF">2023-05-31T04:42:37Z</dcterms:modified>
</cp:coreProperties>
</file>