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portsaintjohnsmunicipality-my.sharepoint.com/personal/tsikolo_psjmunicipality_gov_za1/Documents/Desktop/Budget/"/>
    </mc:Choice>
  </mc:AlternateContent>
  <xr:revisionPtr revIDLastSave="212" documentId="8_{15F03C8F-6D2F-4C8B-B92B-F184775858FB}" xr6:coauthVersionLast="47" xr6:coauthVersionMax="47" xr10:uidLastSave="{4970F85B-2D09-4F6A-A9AA-33ABDDB4935B}"/>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0" i="1" l="1"/>
  <c r="D123" i="1"/>
  <c r="D124" i="1"/>
  <c r="D102" i="1"/>
  <c r="D76" i="1"/>
  <c r="D78" i="1"/>
  <c r="D58" i="1"/>
  <c r="D57" i="1"/>
  <c r="D47" i="1"/>
  <c r="D48" i="1"/>
  <c r="D49" i="1"/>
  <c r="D50" i="1"/>
  <c r="D51" i="1"/>
  <c r="D52" i="1"/>
  <c r="D53" i="1"/>
  <c r="D54" i="1"/>
  <c r="D55" i="1"/>
  <c r="D56" i="1"/>
  <c r="C263" i="1" l="1"/>
  <c r="D263" i="1" s="1"/>
  <c r="C262" i="1"/>
  <c r="D262" i="1" s="1"/>
  <c r="C261" i="1"/>
  <c r="D261" i="1" s="1"/>
  <c r="C260" i="1"/>
  <c r="D260" i="1" s="1"/>
  <c r="C259" i="1"/>
  <c r="D259" i="1" s="1"/>
  <c r="C258" i="1"/>
  <c r="D258" i="1" s="1"/>
  <c r="C257" i="1"/>
  <c r="D257" i="1" s="1"/>
  <c r="C256" i="1"/>
  <c r="D256" i="1" s="1"/>
  <c r="C252" i="1"/>
  <c r="D252" i="1" s="1"/>
  <c r="C251" i="1"/>
  <c r="D251" i="1" s="1"/>
  <c r="C250" i="1"/>
  <c r="D250" i="1" s="1"/>
  <c r="C249" i="1"/>
  <c r="D249" i="1" s="1"/>
  <c r="C248" i="1"/>
  <c r="D248" i="1" s="1"/>
  <c r="C247" i="1"/>
  <c r="D247" i="1" s="1"/>
  <c r="C246" i="1"/>
  <c r="D246" i="1" s="1"/>
  <c r="C243" i="1"/>
  <c r="D243" i="1" s="1"/>
  <c r="C242" i="1"/>
  <c r="D242" i="1" s="1"/>
  <c r="C231" i="1"/>
  <c r="D231" i="1" s="1"/>
  <c r="C230" i="1"/>
  <c r="D230" i="1" s="1"/>
  <c r="C229" i="1"/>
  <c r="D229" i="1" s="1"/>
  <c r="C228" i="1"/>
  <c r="D228" i="1" s="1"/>
  <c r="C227" i="1"/>
  <c r="D227" i="1" s="1"/>
  <c r="C224" i="1"/>
  <c r="D224" i="1" s="1"/>
  <c r="C223" i="1"/>
  <c r="D223" i="1" s="1"/>
  <c r="C222" i="1"/>
  <c r="D222" i="1" s="1"/>
  <c r="C221" i="1"/>
  <c r="D221" i="1" s="1"/>
  <c r="C220" i="1"/>
  <c r="D220" i="1" s="1"/>
  <c r="C218" i="1"/>
  <c r="D218" i="1" s="1"/>
  <c r="C217" i="1"/>
  <c r="D217" i="1" s="1"/>
  <c r="C216" i="1"/>
  <c r="D216" i="1" s="1"/>
  <c r="C215" i="1"/>
  <c r="D215" i="1" s="1"/>
  <c r="C214" i="1"/>
  <c r="D214" i="1" s="1"/>
  <c r="C211" i="1"/>
  <c r="D211" i="1" s="1"/>
  <c r="C210" i="1"/>
  <c r="D210" i="1" s="1"/>
  <c r="C209" i="1"/>
  <c r="D209" i="1" s="1"/>
  <c r="C207" i="1"/>
  <c r="D207" i="1" s="1"/>
  <c r="C206" i="1"/>
  <c r="D206" i="1" s="1"/>
  <c r="C205" i="1"/>
  <c r="D205" i="1" s="1"/>
  <c r="C203" i="1"/>
  <c r="D203" i="1" s="1"/>
  <c r="C202" i="1"/>
  <c r="D202" i="1" s="1"/>
  <c r="C201" i="1"/>
  <c r="D201" i="1" s="1"/>
  <c r="C200" i="1"/>
  <c r="D200" i="1" s="1"/>
  <c r="C199" i="1"/>
  <c r="D199" i="1" s="1"/>
  <c r="C198" i="1"/>
  <c r="D198" i="1" s="1"/>
  <c r="C196" i="1"/>
  <c r="D196" i="1" s="1"/>
  <c r="C195" i="1"/>
  <c r="D195" i="1" s="1"/>
  <c r="C194" i="1"/>
  <c r="D194" i="1" s="1"/>
  <c r="C193" i="1"/>
  <c r="D193" i="1" s="1"/>
  <c r="C192" i="1"/>
  <c r="D192" i="1" s="1"/>
  <c r="C191" i="1"/>
  <c r="D191" i="1" s="1"/>
  <c r="C185" i="1"/>
  <c r="D185" i="1" s="1"/>
  <c r="C184" i="1"/>
  <c r="D184" i="1" s="1"/>
  <c r="C183" i="1"/>
  <c r="D183" i="1" s="1"/>
  <c r="C182" i="1"/>
  <c r="D182" i="1" s="1"/>
  <c r="C181" i="1"/>
  <c r="D181" i="1" s="1"/>
  <c r="C180" i="1"/>
  <c r="D180" i="1" s="1"/>
  <c r="C178" i="1"/>
  <c r="D178" i="1" s="1"/>
  <c r="C177" i="1"/>
  <c r="D177" i="1" s="1"/>
  <c r="C176" i="1"/>
  <c r="D176" i="1" s="1"/>
  <c r="C175" i="1"/>
  <c r="D175" i="1" s="1"/>
  <c r="C174" i="1"/>
  <c r="D174" i="1" s="1"/>
  <c r="C173" i="1"/>
  <c r="D173" i="1" s="1"/>
  <c r="C170" i="1"/>
  <c r="D170" i="1" s="1"/>
  <c r="C169" i="1"/>
  <c r="D169" i="1" s="1"/>
  <c r="C168" i="1"/>
  <c r="D168" i="1" s="1"/>
  <c r="C167" i="1"/>
  <c r="D167" i="1" s="1"/>
  <c r="C166" i="1"/>
  <c r="D166" i="1" s="1"/>
  <c r="C165" i="1"/>
  <c r="D165" i="1" s="1"/>
  <c r="C164" i="1"/>
  <c r="D164" i="1" s="1"/>
  <c r="C159" i="1"/>
  <c r="D159" i="1" s="1"/>
  <c r="C158" i="1"/>
  <c r="D158" i="1" s="1"/>
  <c r="C157" i="1"/>
  <c r="D157" i="1" s="1"/>
  <c r="C156" i="1"/>
  <c r="D156" i="1" s="1"/>
  <c r="C155" i="1"/>
  <c r="D155" i="1" s="1"/>
  <c r="C154" i="1"/>
  <c r="D154" i="1" s="1"/>
  <c r="C147" i="1"/>
  <c r="D147" i="1" s="1"/>
  <c r="C144" i="1"/>
  <c r="D144" i="1" s="1"/>
  <c r="C142" i="1"/>
  <c r="D142" i="1" s="1"/>
  <c r="C141" i="1"/>
  <c r="D141" i="1" s="1"/>
  <c r="C140" i="1"/>
  <c r="D140" i="1" s="1"/>
  <c r="C139" i="1"/>
  <c r="D139" i="1" s="1"/>
  <c r="C134" i="1"/>
  <c r="D134" i="1" s="1"/>
  <c r="C133" i="1"/>
  <c r="D133" i="1" s="1"/>
  <c r="C128" i="1"/>
  <c r="D128" i="1" s="1"/>
  <c r="C127" i="1"/>
  <c r="D127" i="1" s="1"/>
  <c r="C126" i="1"/>
  <c r="D126" i="1" s="1"/>
  <c r="C125" i="1"/>
  <c r="D125" i="1" s="1"/>
  <c r="C122" i="1"/>
  <c r="D122" i="1" s="1"/>
  <c r="C121" i="1"/>
  <c r="D121" i="1" s="1"/>
  <c r="C120" i="1"/>
  <c r="D120" i="1" s="1"/>
  <c r="C119" i="1"/>
  <c r="D119" i="1" s="1"/>
  <c r="C110" i="1"/>
  <c r="D110" i="1" s="1"/>
  <c r="C106" i="1"/>
  <c r="D106" i="1" s="1"/>
  <c r="C105" i="1"/>
  <c r="D105" i="1" s="1"/>
  <c r="C104" i="1"/>
  <c r="D104" i="1" s="1"/>
  <c r="C103" i="1"/>
  <c r="D103" i="1" s="1"/>
  <c r="C101" i="1"/>
  <c r="D101" i="1" s="1"/>
  <c r="C100" i="1"/>
  <c r="D100" i="1" s="1"/>
  <c r="C99" i="1"/>
  <c r="D99" i="1" s="1"/>
  <c r="C98" i="1"/>
  <c r="D98" i="1" s="1"/>
  <c r="C97" i="1"/>
  <c r="D97" i="1" s="1"/>
  <c r="C86" i="1"/>
  <c r="D86" i="1" s="1"/>
  <c r="C85" i="1"/>
  <c r="D85" i="1" s="1"/>
  <c r="C80" i="1"/>
  <c r="D80" i="1" s="1"/>
  <c r="C79" i="1"/>
  <c r="D79" i="1" s="1"/>
  <c r="C77" i="1"/>
  <c r="D77" i="1" s="1"/>
  <c r="C75" i="1"/>
  <c r="D75" i="1" s="1"/>
  <c r="C74" i="1"/>
  <c r="D74" i="1" s="1"/>
  <c r="C66" i="1"/>
  <c r="D66" i="1" s="1"/>
  <c r="C65" i="1"/>
  <c r="D65" i="1" s="1"/>
  <c r="C60" i="1"/>
  <c r="D60" i="1" s="1"/>
  <c r="C59" i="1"/>
  <c r="D59" i="1" s="1"/>
  <c r="C33" i="1"/>
  <c r="C26" i="1"/>
  <c r="D26" i="1" s="1"/>
  <c r="C25" i="1"/>
  <c r="D25" i="1" s="1"/>
  <c r="C24" i="1"/>
  <c r="D24" i="1" s="1"/>
  <c r="C23" i="1"/>
  <c r="D23" i="1" s="1"/>
  <c r="C22" i="1"/>
  <c r="D22" i="1" s="1"/>
  <c r="C21" i="1"/>
  <c r="D21" i="1" s="1"/>
  <c r="C20" i="1"/>
  <c r="D20" i="1" s="1"/>
  <c r="C19" i="1"/>
  <c r="D19" i="1" s="1"/>
  <c r="C18" i="1"/>
  <c r="D18" i="1" s="1"/>
</calcChain>
</file>

<file path=xl/sharedStrings.xml><?xml version="1.0" encoding="utf-8"?>
<sst xmlns="http://schemas.openxmlformats.org/spreadsheetml/2006/main" count="328" uniqueCount="270">
  <si>
    <t>2022/2023</t>
  </si>
  <si>
    <t>Tariff</t>
  </si>
  <si>
    <t>REFUSE  REMOVAL  (per month for one removal per week)</t>
  </si>
  <si>
    <t>Domestic Consumers x1</t>
  </si>
  <si>
    <t>SME'S Commercial Consumers x7</t>
  </si>
  <si>
    <t>Large Commercial Consumers x7</t>
  </si>
  <si>
    <t>Government/Hospitals//Hostels/Schools/Flats x5</t>
  </si>
  <si>
    <t>Bed &amp; Breakfast</t>
  </si>
  <si>
    <t>Holiday resorts</t>
  </si>
  <si>
    <t>Rubble per load</t>
  </si>
  <si>
    <t>Garden Refuse Removal per load</t>
  </si>
  <si>
    <t>Waste Disposal (tip site) per month</t>
  </si>
  <si>
    <t>The tariff is based on 85L Bin/bag 1per week</t>
  </si>
  <si>
    <t>2023/2024</t>
  </si>
  <si>
    <t>DIFFERENT CATEGORY OF PROPERTIES</t>
  </si>
  <si>
    <t>Per Rand on Valuation of all Residential Properties</t>
  </si>
  <si>
    <t>Per Rand on Valuation of all Business Properties</t>
  </si>
  <si>
    <t>Per Rand on Valuation of all Industrial Properties</t>
  </si>
  <si>
    <t>Per Rand on Valuation of all Government Properties</t>
  </si>
  <si>
    <t>Per Rand on Valuation of all vacant land (erven) according their zoning</t>
  </si>
  <si>
    <t>Per Rand on Valuation of all Farms used for Agricultural purposes</t>
  </si>
  <si>
    <t>Per Rand on Valuation of all Farms used for eco-tourism/converstion</t>
  </si>
  <si>
    <t>Per Rand on Valuation of all Farms used for trading in/ hunting of game</t>
  </si>
  <si>
    <t>Per Rand on Valuation of all Public Service Infrustracture</t>
  </si>
  <si>
    <t>Per Rand on Valuation of all Public Benefif Organisations</t>
  </si>
  <si>
    <t>Per Rand on Valuation of all Multiple use Properties - Dorminant use shall be deemed for determination of rate/tariff</t>
  </si>
  <si>
    <t>REBATES ON RATABLE PROPERTIES</t>
  </si>
  <si>
    <t>Public service infrastruture</t>
  </si>
  <si>
    <t>Senior Citizens</t>
  </si>
  <si>
    <t>Indigents</t>
  </si>
  <si>
    <t>Newly Rateble Properties (phase-in over 3 years) 75%,50%,25%</t>
  </si>
  <si>
    <t>All other Rebates,Exemptions and Discounts will be effected according to  Municipal Rates Policy</t>
  </si>
  <si>
    <t>OTHER SERVICES</t>
  </si>
  <si>
    <t>BUILDINGS RENTALS per month</t>
  </si>
  <si>
    <t>Steves restaurant</t>
  </si>
  <si>
    <t xml:space="preserve">  RENTALS</t>
  </si>
  <si>
    <t>Eluxolweni Hall</t>
  </si>
  <si>
    <t>Tombo office rental(Per month)</t>
  </si>
  <si>
    <t>LEARNERS LICENCES</t>
  </si>
  <si>
    <t>Booking(non refundable)</t>
  </si>
  <si>
    <t>Administration of leaners licence</t>
  </si>
  <si>
    <t>COMMUNITY &amp; TOWN HALLS , SPORTS FIELD AND PUBLIC PLACES</t>
  </si>
  <si>
    <t>Community and Town halls, Sports Field and Public Places</t>
  </si>
  <si>
    <r>
      <t>Category l:</t>
    </r>
    <r>
      <rPr>
        <sz val="10"/>
        <rFont val="Arial"/>
        <family val="2"/>
      </rPr>
      <t xml:space="preserve"> events organised with the purpose of making profit by:</t>
    </r>
  </si>
  <si>
    <t>businesses, corporate bodies and includes functions such as disco's,</t>
  </si>
  <si>
    <t>beauty contests,concerts,professional boxing and films.</t>
  </si>
  <si>
    <t>Sports Field</t>
  </si>
  <si>
    <r>
      <t xml:space="preserve">Category ll: </t>
    </r>
    <r>
      <rPr>
        <sz val="10"/>
        <rFont val="Arial"/>
        <family val="2"/>
      </rPr>
      <t>fundraising events such as:</t>
    </r>
  </si>
  <si>
    <t>bazaars,concerts,dances,high teas run by:</t>
  </si>
  <si>
    <t>Churches or Religious Bodies, Cultural Organisations, Schools (State Aided),</t>
  </si>
  <si>
    <t xml:space="preserve">Service Clubs( Rotary,Round Table etc), Sporting Clubs and includes </t>
  </si>
  <si>
    <t>Graduations, Parties and Weddings</t>
  </si>
  <si>
    <r>
      <t xml:space="preserve">Category lll: </t>
    </r>
    <r>
      <rPr>
        <sz val="10"/>
        <rFont val="Arial"/>
        <family val="2"/>
      </rPr>
      <t>Includes events such as:</t>
    </r>
  </si>
  <si>
    <t>Churches or Religious bodies, Cultural Organisations, Schools(State Aided),</t>
  </si>
  <si>
    <t xml:space="preserve">Service Clubs (Rotary,Round Table etc) and Sporting Clubs. </t>
  </si>
  <si>
    <t>Notes</t>
  </si>
  <si>
    <t>1. A refundable security fee is R500 for Town halls if no damages to Property</t>
  </si>
  <si>
    <t>2.Sundays &amp; Public Holidays - daily rate x 2</t>
  </si>
  <si>
    <t>3.Hire after 24h00 subject to staff availability</t>
  </si>
  <si>
    <t>CEMETERY CHARGES</t>
  </si>
  <si>
    <t>PORT ST JOHNS TOWN</t>
  </si>
  <si>
    <t>Adult per plot</t>
  </si>
  <si>
    <t>Child per plot</t>
  </si>
  <si>
    <t>Digging of Adult Grave</t>
  </si>
  <si>
    <t>Digging of Child Grave</t>
  </si>
  <si>
    <t>Supervision  fee in cases where graves are privately dug</t>
  </si>
  <si>
    <t>OUTSIDE TOWN</t>
  </si>
  <si>
    <t>Exhumation and opening of graves</t>
  </si>
  <si>
    <t>per grave</t>
  </si>
  <si>
    <t>For the purpose of determination of above fees  Adult shall mean a person 12 years of age or older.</t>
  </si>
  <si>
    <t>In addition to the above mentioned charges payable any overtime being paid to employees of the council shall be levied.</t>
  </si>
  <si>
    <t>FESTIVE /BEACH AND HAWKERS FEES AND PERMITS</t>
  </si>
  <si>
    <t>Full time hawker-Inside stalls</t>
  </si>
  <si>
    <t>Full time hawker-Outside stalls</t>
  </si>
  <si>
    <t>PSJ Residants</t>
  </si>
  <si>
    <t>Non PSJ hawkers</t>
  </si>
  <si>
    <t>One day hawker (one day fee) Individual</t>
  </si>
  <si>
    <t>One day hawker (one day fee) Business</t>
  </si>
  <si>
    <t>Cartages/Mobile Kitchen</t>
  </si>
  <si>
    <t>Sheep Trucks</t>
  </si>
  <si>
    <t>Umbrella hire</t>
  </si>
  <si>
    <t>Beach entry fee per car per day</t>
  </si>
  <si>
    <t>ADMINISTRATIVE SERVICES</t>
  </si>
  <si>
    <t>Information Printouts</t>
  </si>
  <si>
    <t>Tender document</t>
  </si>
  <si>
    <t>Tender documents for Construction</t>
  </si>
  <si>
    <t>Library fees</t>
  </si>
  <si>
    <t>Photocopying(Black or White) per page</t>
  </si>
  <si>
    <t>A4 size (colour)</t>
  </si>
  <si>
    <t>A4 size (Back)</t>
  </si>
  <si>
    <t>A3 size (Colour)</t>
  </si>
  <si>
    <t>A3 size (Black)</t>
  </si>
  <si>
    <t>Printing</t>
  </si>
  <si>
    <t>(Black or white) per page</t>
  </si>
  <si>
    <t>Damage or lost book</t>
  </si>
  <si>
    <t>Pay full price of book</t>
  </si>
  <si>
    <t>Fine for late books(per day)</t>
  </si>
  <si>
    <t>TARIFFS  LIST FOR BUILDING PLANS</t>
  </si>
  <si>
    <r>
      <t>·</t>
    </r>
    <r>
      <rPr>
        <sz val="7"/>
        <rFont val="Times New Roman"/>
        <family val="1"/>
      </rPr>
      <t xml:space="preserve">         </t>
    </r>
    <r>
      <rPr>
        <sz val="11"/>
        <rFont val="Calibri"/>
        <family val="2"/>
      </rPr>
      <t>Construction from 0m2 to 80m2</t>
    </r>
  </si>
  <si>
    <r>
      <t>·</t>
    </r>
    <r>
      <rPr>
        <sz val="7"/>
        <rFont val="Times New Roman"/>
        <family val="1"/>
      </rPr>
      <t xml:space="preserve">         </t>
    </r>
    <r>
      <rPr>
        <sz val="11"/>
        <rFont val="Calibri"/>
        <family val="2"/>
      </rPr>
      <t>Construction from 240m2 to 320m2</t>
    </r>
  </si>
  <si>
    <r>
      <t>·</t>
    </r>
    <r>
      <rPr>
        <sz val="7"/>
        <rFont val="Times New Roman"/>
        <family val="1"/>
      </rPr>
      <t xml:space="preserve">         </t>
    </r>
    <r>
      <rPr>
        <sz val="11"/>
        <rFont val="Calibri"/>
        <family val="2"/>
      </rPr>
      <t>Construction from 320m2 to 400m2</t>
    </r>
  </si>
  <si>
    <r>
      <t>·</t>
    </r>
    <r>
      <rPr>
        <sz val="7"/>
        <rFont val="Times New Roman"/>
        <family val="1"/>
      </rPr>
      <t xml:space="preserve">         </t>
    </r>
    <r>
      <rPr>
        <sz val="11"/>
        <rFont val="Calibri"/>
        <family val="2"/>
      </rPr>
      <t>Construction from 1000m2 up to the maximum m2</t>
    </r>
  </si>
  <si>
    <t>-RENOVATIONS /ALTERATIONS</t>
  </si>
  <si>
    <r>
      <t>·</t>
    </r>
    <r>
      <rPr>
        <sz val="7"/>
        <rFont val="Times New Roman"/>
        <family val="1"/>
      </rPr>
      <t xml:space="preserve">         </t>
    </r>
    <r>
      <rPr>
        <sz val="11"/>
        <rFont val="Calibri"/>
        <family val="2"/>
      </rPr>
      <t>Construction from 400m2 to 999m2</t>
    </r>
  </si>
  <si>
    <t>BUSINESS</t>
  </si>
  <si>
    <t>-NEW CONSTRUCTION</t>
  </si>
  <si>
    <r>
      <t>·</t>
    </r>
    <r>
      <rPr>
        <sz val="7"/>
        <rFont val="Times New Roman"/>
        <family val="1"/>
      </rPr>
      <t xml:space="preserve">         </t>
    </r>
    <r>
      <rPr>
        <sz val="11"/>
        <rFont val="Calibri"/>
        <family val="2"/>
      </rPr>
      <t>Construction from 0m2 to 200m2</t>
    </r>
  </si>
  <si>
    <r>
      <t>·</t>
    </r>
    <r>
      <rPr>
        <sz val="7"/>
        <rFont val="Times New Roman"/>
        <family val="1"/>
      </rPr>
      <t xml:space="preserve">         </t>
    </r>
    <r>
      <rPr>
        <sz val="11"/>
        <rFont val="Calibri"/>
        <family val="2"/>
      </rPr>
      <t>Construction from 200m2 to 400m2</t>
    </r>
  </si>
  <si>
    <r>
      <t>·</t>
    </r>
    <r>
      <rPr>
        <sz val="7"/>
        <rFont val="Times New Roman"/>
        <family val="1"/>
      </rPr>
      <t xml:space="preserve">         </t>
    </r>
    <r>
      <rPr>
        <sz val="11"/>
        <rFont val="Calibri"/>
        <family val="2"/>
      </rPr>
      <t>Construction from 400m2 to 600m2</t>
    </r>
  </si>
  <si>
    <r>
      <t>·</t>
    </r>
    <r>
      <rPr>
        <sz val="7"/>
        <rFont val="Times New Roman"/>
        <family val="1"/>
      </rPr>
      <t xml:space="preserve">         </t>
    </r>
    <r>
      <rPr>
        <sz val="11"/>
        <rFont val="Calibri"/>
        <family val="2"/>
      </rPr>
      <t>Construction from 600m2 to 800m2</t>
    </r>
  </si>
  <si>
    <r>
      <t>·</t>
    </r>
    <r>
      <rPr>
        <sz val="7"/>
        <rFont val="Times New Roman"/>
        <family val="1"/>
      </rPr>
      <t xml:space="preserve">         </t>
    </r>
    <r>
      <rPr>
        <sz val="11"/>
        <rFont val="Calibri"/>
        <family val="2"/>
      </rPr>
      <t>Construction from 800m2 to 1000m2</t>
    </r>
  </si>
  <si>
    <t>RENOVATIONS/ALTERATIONS</t>
  </si>
  <si>
    <t>COMMERCIAL</t>
  </si>
  <si>
    <t>SCHOOLS, HOSPITALS AND CLINICS</t>
  </si>
  <si>
    <r>
      <t>-NEW CONSTRUCTION</t>
    </r>
    <r>
      <rPr>
        <u/>
        <sz val="11"/>
        <rFont val="Calibri"/>
        <family val="2"/>
      </rPr>
      <t xml:space="preserve"> </t>
    </r>
  </si>
  <si>
    <t>RENOVATIONS / ALTERATIONS</t>
  </si>
  <si>
    <t>BILLBOARDS</t>
  </si>
  <si>
    <r>
      <t>·</t>
    </r>
    <r>
      <rPr>
        <sz val="7"/>
        <rFont val="Times New Roman"/>
        <family val="1"/>
      </rPr>
      <t xml:space="preserve">         </t>
    </r>
    <r>
      <rPr>
        <sz val="11"/>
        <rFont val="Calibri"/>
        <family val="2"/>
      </rPr>
      <t>Billboards from 0m2 to 5m2</t>
    </r>
  </si>
  <si>
    <r>
      <t>·</t>
    </r>
    <r>
      <rPr>
        <sz val="7"/>
        <rFont val="Times New Roman"/>
        <family val="1"/>
      </rPr>
      <t xml:space="preserve">         </t>
    </r>
    <r>
      <rPr>
        <sz val="11"/>
        <rFont val="Calibri"/>
        <family val="2"/>
      </rPr>
      <t>Billboards from 5m2 to 10m2</t>
    </r>
  </si>
  <si>
    <r>
      <t>·</t>
    </r>
    <r>
      <rPr>
        <sz val="7"/>
        <rFont val="Times New Roman"/>
        <family val="1"/>
      </rPr>
      <t xml:space="preserve">         </t>
    </r>
    <r>
      <rPr>
        <sz val="11"/>
        <rFont val="Calibri"/>
        <family val="2"/>
      </rPr>
      <t>Billboards from 10 to maximum m2</t>
    </r>
  </si>
  <si>
    <t>SIGN BOARDS</t>
  </si>
  <si>
    <t>Signboards from 0m2 to 5m2</t>
  </si>
  <si>
    <t>Signboards from 5m2 to 10m2</t>
  </si>
  <si>
    <t>Signboards from 10m2 to maximum m2</t>
  </si>
  <si>
    <t>BOUNDARY WALLS</t>
  </si>
  <si>
    <t>Construction from 0m2 to 100m2</t>
  </si>
  <si>
    <t>Construction from 100m2 to 200m2</t>
  </si>
  <si>
    <t>Construction from 300m2 to 400m2</t>
  </si>
  <si>
    <t>Construction from 400m2 to 500m2</t>
  </si>
  <si>
    <t>Construction from 500m2 up to the maximum m2</t>
  </si>
  <si>
    <t>2. INSPECTION FEES</t>
  </si>
  <si>
    <r>
      <t>·</t>
    </r>
    <r>
      <rPr>
        <sz val="7"/>
        <rFont val="Times New Roman"/>
        <family val="1"/>
      </rPr>
      <t xml:space="preserve">         </t>
    </r>
    <r>
      <rPr>
        <sz val="11"/>
        <rFont val="Calibri"/>
        <family val="2"/>
      </rPr>
      <t>Residential</t>
    </r>
  </si>
  <si>
    <r>
      <t>·</t>
    </r>
    <r>
      <rPr>
        <sz val="7"/>
        <rFont val="Times New Roman"/>
        <family val="1"/>
      </rPr>
      <t xml:space="preserve">         </t>
    </r>
    <r>
      <rPr>
        <sz val="11"/>
        <rFont val="Calibri"/>
        <family val="2"/>
      </rPr>
      <t>Business</t>
    </r>
  </si>
  <si>
    <r>
      <t>·</t>
    </r>
    <r>
      <rPr>
        <sz val="7"/>
        <rFont val="Times New Roman"/>
        <family val="1"/>
      </rPr>
      <t xml:space="preserve">         </t>
    </r>
    <r>
      <rPr>
        <sz val="11"/>
        <rFont val="Calibri"/>
        <family val="2"/>
      </rPr>
      <t xml:space="preserve">Commercial </t>
    </r>
  </si>
  <si>
    <r>
      <t>·</t>
    </r>
    <r>
      <rPr>
        <sz val="7"/>
        <rFont val="Times New Roman"/>
        <family val="1"/>
      </rPr>
      <t xml:space="preserve">         </t>
    </r>
    <r>
      <rPr>
        <sz val="11"/>
        <rFont val="Calibri"/>
        <family val="2"/>
      </rPr>
      <t>Billboards</t>
    </r>
  </si>
  <si>
    <r>
      <t>·</t>
    </r>
    <r>
      <rPr>
        <sz val="7"/>
        <rFont val="Times New Roman"/>
        <family val="1"/>
      </rPr>
      <t xml:space="preserve">         </t>
    </r>
    <r>
      <rPr>
        <sz val="11"/>
        <rFont val="Calibri"/>
        <family val="2"/>
      </rPr>
      <t>Sign boards</t>
    </r>
  </si>
  <si>
    <t>3 .BUILDERS DEPOSIT</t>
  </si>
  <si>
    <r>
      <t>·</t>
    </r>
    <r>
      <rPr>
        <sz val="7"/>
        <rFont val="Times New Roman"/>
        <family val="1"/>
      </rPr>
      <t xml:space="preserve">         </t>
    </r>
    <r>
      <rPr>
        <sz val="11"/>
        <rFont val="Calibri"/>
        <family val="2"/>
      </rPr>
      <t>Commercial</t>
    </r>
  </si>
  <si>
    <t>All clients submitting Plans for approval will be liable to pay all three following fees before approval.</t>
  </si>
  <si>
    <r>
      <t>·</t>
    </r>
    <r>
      <rPr>
        <sz val="7"/>
        <rFont val="Times New Roman"/>
        <family val="1"/>
      </rPr>
      <t xml:space="preserve">         </t>
    </r>
    <r>
      <rPr>
        <b/>
        <sz val="11"/>
        <rFont val="Calibri"/>
        <family val="2"/>
      </rPr>
      <t xml:space="preserve"> Plan fees                - </t>
    </r>
  </si>
  <si>
    <r>
      <t>·</t>
    </r>
    <r>
      <rPr>
        <sz val="7"/>
        <rFont val="Times New Roman"/>
        <family val="1"/>
      </rPr>
      <t xml:space="preserve">         </t>
    </r>
    <r>
      <rPr>
        <b/>
        <sz val="11"/>
        <rFont val="Calibri"/>
        <family val="2"/>
      </rPr>
      <t xml:space="preserve">Inspection fees      -    Amount payable before  plan approval and refundable after  </t>
    </r>
  </si>
  <si>
    <r>
      <t>·</t>
    </r>
    <r>
      <rPr>
        <sz val="7"/>
        <rFont val="Times New Roman"/>
        <family val="1"/>
      </rPr>
      <t xml:space="preserve">         </t>
    </r>
    <r>
      <rPr>
        <b/>
        <sz val="11"/>
        <rFont val="Calibri"/>
        <family val="2"/>
      </rPr>
      <t>Builders deposit    -</t>
    </r>
  </si>
  <si>
    <t>Completion of construction on the following conditions;</t>
  </si>
  <si>
    <r>
      <t>·</t>
    </r>
    <r>
      <rPr>
        <sz val="7"/>
        <rFont val="Times New Roman"/>
        <family val="1"/>
      </rPr>
      <t xml:space="preserve">         </t>
    </r>
    <r>
      <rPr>
        <b/>
        <sz val="11"/>
        <rFont val="Calibri"/>
        <family val="2"/>
      </rPr>
      <t>That all stages of construction have been inspected and approved.</t>
    </r>
  </si>
  <si>
    <r>
      <t>·</t>
    </r>
    <r>
      <rPr>
        <sz val="7"/>
        <rFont val="Times New Roman"/>
        <family val="1"/>
      </rPr>
      <t xml:space="preserve">         </t>
    </r>
    <r>
      <rPr>
        <b/>
        <sz val="11"/>
        <rFont val="Calibri"/>
        <family val="2"/>
      </rPr>
      <t>Rubble dumped in an authorised dumping site.</t>
    </r>
  </si>
  <si>
    <t>FINES FOR NON ATTENDENCE OF COUNCIL MEETING</t>
  </si>
  <si>
    <t>fine for being absent in the first council meeting</t>
  </si>
  <si>
    <t>fine for being absent for the second council meeting</t>
  </si>
  <si>
    <t>APPLICATION FOR REZONING</t>
  </si>
  <si>
    <t>Application fees</t>
  </si>
  <si>
    <t>Erven 0 - 2500 square metres</t>
  </si>
  <si>
    <t>Erven 2501 - 5000 square metres</t>
  </si>
  <si>
    <t>Erven 5001 - 10000  square metres</t>
  </si>
  <si>
    <t>Erven 1 ha - 5 ha</t>
  </si>
  <si>
    <t>Erven over 5 ha</t>
  </si>
  <si>
    <t>Advertising fees</t>
  </si>
  <si>
    <t>OTHER TARIFFS</t>
  </si>
  <si>
    <t xml:space="preserve">Dumping refuse </t>
  </si>
  <si>
    <t>Urinating on the street</t>
  </si>
  <si>
    <t>Unlicensed business</t>
  </si>
  <si>
    <t>Unpermitted business</t>
  </si>
  <si>
    <t>Littering</t>
  </si>
  <si>
    <t>Illegal and street car wash</t>
  </si>
  <si>
    <t>Repair of vehicle on the parking</t>
  </si>
  <si>
    <t>Public disorder</t>
  </si>
  <si>
    <t>STANDARD INTEREST</t>
  </si>
  <si>
    <r>
      <t>·</t>
    </r>
    <r>
      <rPr>
        <sz val="7"/>
        <rFont val="Times New Roman"/>
        <family val="1"/>
      </rPr>
      <t xml:space="preserve">         </t>
    </r>
    <r>
      <rPr>
        <sz val="11"/>
        <rFont val="Calibri"/>
        <family val="2"/>
      </rPr>
      <t>Construction from 0m2 to 80m1</t>
    </r>
  </si>
  <si>
    <r>
      <t>·</t>
    </r>
    <r>
      <rPr>
        <sz val="7"/>
        <rFont val="Times New Roman"/>
        <family val="1"/>
      </rPr>
      <t xml:space="preserve">         </t>
    </r>
    <r>
      <rPr>
        <sz val="11"/>
        <rFont val="Calibri"/>
        <family val="2"/>
      </rPr>
      <t>Construction from 80m2 to 160m1</t>
    </r>
  </si>
  <si>
    <r>
      <t>·</t>
    </r>
    <r>
      <rPr>
        <sz val="7"/>
        <rFont val="Times New Roman"/>
        <family val="1"/>
      </rPr>
      <t xml:space="preserve">         </t>
    </r>
    <r>
      <rPr>
        <sz val="11"/>
        <rFont val="Calibri"/>
        <family val="2"/>
      </rPr>
      <t>Construction from 160m2 to 240m1</t>
    </r>
  </si>
  <si>
    <r>
      <t>·</t>
    </r>
    <r>
      <rPr>
        <sz val="7"/>
        <rFont val="Times New Roman"/>
        <family val="1"/>
      </rPr>
      <t xml:space="preserve">         </t>
    </r>
    <r>
      <rPr>
        <sz val="11"/>
        <rFont val="Calibri"/>
        <family val="2"/>
      </rPr>
      <t>Construction from 240m2 to 320m1</t>
    </r>
  </si>
  <si>
    <r>
      <t>·</t>
    </r>
    <r>
      <rPr>
        <sz val="7"/>
        <rFont val="Times New Roman"/>
        <family val="1"/>
      </rPr>
      <t xml:space="preserve">         </t>
    </r>
    <r>
      <rPr>
        <sz val="11"/>
        <rFont val="Calibri"/>
        <family val="2"/>
      </rPr>
      <t>Construction from 320m2 to 400m1</t>
    </r>
  </si>
  <si>
    <r>
      <t>·</t>
    </r>
    <r>
      <rPr>
        <sz val="7"/>
        <rFont val="Times New Roman"/>
        <family val="1"/>
      </rPr>
      <t xml:space="preserve">         </t>
    </r>
    <r>
      <rPr>
        <sz val="11"/>
        <rFont val="Calibri"/>
        <family val="2"/>
      </rPr>
      <t>Construction from 400m2 to 500m1</t>
    </r>
  </si>
  <si>
    <r>
      <t>·</t>
    </r>
    <r>
      <rPr>
        <sz val="7"/>
        <rFont val="Times New Roman"/>
        <family val="1"/>
      </rPr>
      <t xml:space="preserve">         </t>
    </r>
    <r>
      <rPr>
        <sz val="11"/>
        <rFont val="Calibri"/>
        <family val="2"/>
      </rPr>
      <t>Construction from 1000m2 up to the maximum m1</t>
    </r>
  </si>
  <si>
    <r>
      <t>·</t>
    </r>
    <r>
      <rPr>
        <sz val="7"/>
        <rFont val="Times New Roman"/>
        <family val="1"/>
      </rPr>
      <t xml:space="preserve">         </t>
    </r>
    <r>
      <rPr>
        <sz val="11"/>
        <rFont val="Calibri"/>
        <family val="2"/>
      </rPr>
      <t>Construction from 200m2 to 160m2</t>
    </r>
  </si>
  <si>
    <r>
      <t>·</t>
    </r>
    <r>
      <rPr>
        <sz val="7"/>
        <rFont val="Times New Roman"/>
        <family val="1"/>
      </rPr>
      <t xml:space="preserve">         </t>
    </r>
    <r>
      <rPr>
        <sz val="11"/>
        <rFont val="Calibri"/>
        <family val="2"/>
      </rPr>
      <t>Construction from 600m2 to 240m2</t>
    </r>
  </si>
  <si>
    <t>FEES FOR LAND USE APPLICATIONS SUBMITTED IN TERMS OF THE PROPOSED MUNICIPAL SPATIAL PLANNING AND LAND USE BY-LAW, 2015 FOR THE 2015/2016 FINANCIAL YEAR</t>
  </si>
  <si>
    <t xml:space="preserve">TYPE OF APPLICATION </t>
  </si>
  <si>
    <t>CATEGORY 1 LAND DEVELOPMENT APPLICATIONS</t>
  </si>
  <si>
    <t>CATEGORY 2 LAND USE APPLICATIONS</t>
  </si>
  <si>
    <t>1.          Subdivision of land provided for in land use scheme or town planning scheme</t>
  </si>
  <si>
    <t>2.          Subdivision of land</t>
  </si>
  <si>
    <t>3.          Consent use</t>
  </si>
  <si>
    <t>4.          The removal, amendment or suspension of a restrictive title condition relating to the density of residential development</t>
  </si>
  <si>
    <t>5.          Departures</t>
  </si>
  <si>
    <t>(a)   Advertising fee for departures</t>
  </si>
  <si>
    <t>(b)   Erven smaller than 500 m2</t>
  </si>
  <si>
    <t>(c)   Erven 500 – 750 m2</t>
  </si>
  <si>
    <t>(d)   Erven larger than 750 m2</t>
  </si>
  <si>
    <t xml:space="preserve">6.          Occasional use: other rights </t>
  </si>
  <si>
    <t>7.          Material amendments to original application prior to approval/refusal</t>
  </si>
  <si>
    <t>MISCELLANEOUS FEES</t>
  </si>
  <si>
    <t>1.          Extension of validity period of approval</t>
  </si>
  <si>
    <t>2.          Certificates:</t>
  </si>
  <si>
    <t>(a) Zoning certificate Per certificate</t>
  </si>
  <si>
    <t>(b) Any other certificate Per certificate</t>
  </si>
  <si>
    <t>3.          Public hearing and inspection</t>
  </si>
  <si>
    <t>4.          Reason for decision of municipal planning tribunal, land development officer or appeal authority</t>
  </si>
  <si>
    <t>5.          Re-issuing of any notice of approval of any application</t>
  </si>
  <si>
    <t>6.          Deed search and copy of the title deed</t>
  </si>
  <si>
    <t>7.          Public Notice:</t>
  </si>
  <si>
    <t>(a)        Public Notice and advertisements in the legal section of the paper</t>
  </si>
  <si>
    <t>(b)        Public Notice and advertisements in the body of the paper</t>
  </si>
  <si>
    <t>1.          Way leave application (application to determine where the Council’s services are located or a specific area where new services are to be installed)</t>
  </si>
  <si>
    <t>2.          Any other application not provided for elsewhere in this schedule of fees</t>
  </si>
  <si>
    <t>COPIES</t>
  </si>
  <si>
    <t>1.          Spatial development framework:</t>
  </si>
  <si>
    <t xml:space="preserve">(a)        Hard copy  Per region </t>
  </si>
  <si>
    <t>(b)        In electronic format Per region</t>
  </si>
  <si>
    <t>2.          Copy of Land Use Scheme or Town Planning Scheme (Scheme Book)</t>
  </si>
  <si>
    <t>3.          Scheme Regulations Per set</t>
  </si>
  <si>
    <t>4.          Search fees  Per erf</t>
  </si>
  <si>
    <t>5.          Diagrammes Per diagramme</t>
  </si>
  <si>
    <r>
      <t>1.</t>
    </r>
    <r>
      <rPr>
        <sz val="10"/>
        <rFont val="Times New Roman"/>
        <family val="1"/>
      </rPr>
      <t xml:space="preserve">          </t>
    </r>
    <r>
      <rPr>
        <sz val="10"/>
        <rFont val="Arial"/>
        <family val="2"/>
      </rPr>
      <t>Amendment of an application:</t>
    </r>
  </si>
  <si>
    <r>
      <t>(a)</t>
    </r>
    <r>
      <rPr>
        <sz val="10"/>
        <rFont val="Times New Roman"/>
        <family val="1"/>
      </rPr>
      <t xml:space="preserve">        </t>
    </r>
    <r>
      <rPr>
        <sz val="10"/>
        <rFont val="Arial"/>
        <family val="2"/>
      </rPr>
      <t xml:space="preserve">If already approved by the Municipality </t>
    </r>
  </si>
  <si>
    <r>
      <t>(b)</t>
    </r>
    <r>
      <rPr>
        <sz val="10"/>
        <rFont val="Times New Roman"/>
        <family val="1"/>
      </rPr>
      <t xml:space="preserve">        </t>
    </r>
    <r>
      <rPr>
        <sz val="10"/>
        <rFont val="Arial"/>
        <family val="2"/>
      </rPr>
      <t>If not already approved by the Municipality</t>
    </r>
  </si>
  <si>
    <r>
      <t>2.</t>
    </r>
    <r>
      <rPr>
        <sz val="10"/>
        <rFont val="Times New Roman"/>
        <family val="1"/>
      </rPr>
      <t xml:space="preserve">          </t>
    </r>
    <r>
      <rPr>
        <sz val="10"/>
        <rFont val="Tahoma"/>
        <family val="2"/>
      </rPr>
      <t>Phasing /cancellation of approved layout plan</t>
    </r>
  </si>
  <si>
    <r>
      <t>3.</t>
    </r>
    <r>
      <rPr>
        <sz val="10"/>
        <rFont val="Times New Roman"/>
        <family val="1"/>
      </rPr>
      <t xml:space="preserve">          </t>
    </r>
    <r>
      <rPr>
        <sz val="10"/>
        <rFont val="Arial"/>
        <family val="2"/>
      </rPr>
      <t xml:space="preserve">Rezoning: </t>
    </r>
  </si>
  <si>
    <r>
      <t>(a)</t>
    </r>
    <r>
      <rPr>
        <sz val="10"/>
        <rFont val="Times New Roman"/>
        <family val="1"/>
      </rPr>
      <t xml:space="preserve">        </t>
    </r>
    <r>
      <rPr>
        <sz val="10"/>
        <rFont val="Arial"/>
        <family val="2"/>
      </rPr>
      <t>Advertising Fees</t>
    </r>
  </si>
  <si>
    <r>
      <t>(b)</t>
    </r>
    <r>
      <rPr>
        <sz val="10"/>
        <rFont val="Times New Roman"/>
        <family val="1"/>
      </rPr>
      <t xml:space="preserve">        </t>
    </r>
    <r>
      <rPr>
        <sz val="10"/>
        <rFont val="Arial"/>
        <family val="2"/>
      </rPr>
      <t>Erven 0 – 2500 m2</t>
    </r>
  </si>
  <si>
    <r>
      <t>(c)</t>
    </r>
    <r>
      <rPr>
        <sz val="10"/>
        <rFont val="Times New Roman"/>
        <family val="1"/>
      </rPr>
      <t xml:space="preserve">        </t>
    </r>
    <r>
      <rPr>
        <sz val="10"/>
        <rFont val="Arial"/>
        <family val="2"/>
      </rPr>
      <t>Erven 2501 – 5000 m2</t>
    </r>
  </si>
  <si>
    <r>
      <t>(d)</t>
    </r>
    <r>
      <rPr>
        <sz val="10"/>
        <rFont val="Times New Roman"/>
        <family val="1"/>
      </rPr>
      <t xml:space="preserve">        </t>
    </r>
    <r>
      <rPr>
        <sz val="10"/>
        <rFont val="Arial"/>
        <family val="2"/>
      </rPr>
      <t>Erven 5001 – 10 000 m2</t>
    </r>
  </si>
  <si>
    <r>
      <t>(e)</t>
    </r>
    <r>
      <rPr>
        <sz val="10"/>
        <rFont val="Times New Roman"/>
        <family val="1"/>
      </rPr>
      <t xml:space="preserve">        </t>
    </r>
    <r>
      <rPr>
        <sz val="10"/>
        <rFont val="Arial"/>
        <family val="2"/>
      </rPr>
      <t>Erven 1 ha – 5 ha</t>
    </r>
  </si>
  <si>
    <r>
      <t>(f)</t>
    </r>
    <r>
      <rPr>
        <sz val="10"/>
        <rFont val="Times New Roman"/>
        <family val="1"/>
      </rPr>
      <t xml:space="preserve">         </t>
    </r>
    <r>
      <rPr>
        <sz val="10"/>
        <rFont val="Arial"/>
        <family val="2"/>
      </rPr>
      <t>Erven over 5 ha</t>
    </r>
  </si>
  <si>
    <r>
      <t>4.</t>
    </r>
    <r>
      <rPr>
        <sz val="10"/>
        <rFont val="Times New Roman"/>
        <family val="1"/>
      </rPr>
      <t xml:space="preserve">          </t>
    </r>
    <r>
      <rPr>
        <sz val="10"/>
        <rFont val="Arial"/>
        <family val="2"/>
      </rPr>
      <t>Removal, amendment, suspension of a restrictive or obsolete condition, servitude or reservation against the title of the land</t>
    </r>
  </si>
  <si>
    <r>
      <t>5.</t>
    </r>
    <r>
      <rPr>
        <sz val="10"/>
        <rFont val="Times New Roman"/>
        <family val="1"/>
      </rPr>
      <t xml:space="preserve">          </t>
    </r>
    <r>
      <rPr>
        <sz val="10"/>
        <rFont val="Arial"/>
        <family val="2"/>
      </rPr>
      <t>Amendment or cancellation of a general plan of a township</t>
    </r>
  </si>
  <si>
    <r>
      <t>6.</t>
    </r>
    <r>
      <rPr>
        <sz val="10"/>
        <rFont val="Times New Roman"/>
        <family val="1"/>
      </rPr>
      <t xml:space="preserve">          </t>
    </r>
    <r>
      <rPr>
        <sz val="10"/>
        <rFont val="Arial"/>
        <family val="2"/>
      </rPr>
      <t>Subdivision of land:</t>
    </r>
  </si>
  <si>
    <r>
      <t>(a)</t>
    </r>
    <r>
      <rPr>
        <sz val="10"/>
        <rFont val="Times New Roman"/>
        <family val="1"/>
      </rPr>
      <t xml:space="preserve">        </t>
    </r>
    <r>
      <rPr>
        <sz val="10"/>
        <rFont val="Arial"/>
        <family val="2"/>
      </rPr>
      <t>Basic Fee</t>
    </r>
  </si>
  <si>
    <r>
      <t>(b)</t>
    </r>
    <r>
      <rPr>
        <sz val="10"/>
        <rFont val="Times New Roman"/>
        <family val="1"/>
      </rPr>
      <t xml:space="preserve">        </t>
    </r>
    <r>
      <rPr>
        <sz val="10"/>
        <rFont val="Arial"/>
        <family val="2"/>
      </rPr>
      <t>Charge per subdivision    (remainder considered a subdivision)</t>
    </r>
  </si>
  <si>
    <r>
      <t>(c)</t>
    </r>
    <r>
      <rPr>
        <sz val="10"/>
        <rFont val="Times New Roman"/>
        <family val="1"/>
      </rPr>
      <t xml:space="preserve">        </t>
    </r>
    <r>
      <rPr>
        <sz val="10"/>
        <rFont val="Arial"/>
        <family val="2"/>
      </rPr>
      <t>Subdivisions into more than 80 erven (Township Establishment)</t>
    </r>
  </si>
  <si>
    <r>
      <t>7.</t>
    </r>
    <r>
      <rPr>
        <sz val="10"/>
        <rFont val="Times New Roman"/>
        <family val="1"/>
      </rPr>
      <t xml:space="preserve">          </t>
    </r>
    <r>
      <rPr>
        <sz val="10"/>
        <rFont val="Arial"/>
        <family val="2"/>
      </rPr>
      <t>Permanent closure of a public place Per closure</t>
    </r>
  </si>
  <si>
    <r>
      <t>8.</t>
    </r>
    <r>
      <rPr>
        <sz val="10"/>
        <rFont val="Times New Roman"/>
        <family val="1"/>
      </rPr>
      <t xml:space="preserve">          </t>
    </r>
    <r>
      <rPr>
        <sz val="10"/>
        <rFont val="Arial"/>
        <family val="2"/>
      </rPr>
      <t>Development on communal land</t>
    </r>
  </si>
  <si>
    <t>Proposed Tariff Schedule 2024/25</t>
  </si>
  <si>
    <t>2022/2023 Tariff</t>
  </si>
  <si>
    <t>2023/2024 Tarrif</t>
  </si>
  <si>
    <t>2024/2025 Tarrif</t>
  </si>
  <si>
    <t>In terms of Chapter 2, Section 2(3) of the Local Government: Municipal Property Rates Act (Act No. 6 of 2004), the Municipality exercises the power to levy a rate on property subject to Section 229 and any other applicable provisions of the Constitution, the Property Rates Act and the Rates Policy as adopted by Council. In accordance the Property Rates Act, the following rates are hereby assessed and levied on all rateable properties for the year</t>
  </si>
  <si>
    <t>ASSESSMENT RATES</t>
  </si>
  <si>
    <t>Unless indicated otherwise the following tariffs are applicable throughout the Port St Johns Municipal area.</t>
  </si>
  <si>
    <t xml:space="preserve">Draft Tariffs 2024/25 </t>
  </si>
  <si>
    <t xml:space="preserve">Approved Tariffs 2023/24 </t>
  </si>
  <si>
    <t>Mining / Quarry Property</t>
  </si>
  <si>
    <t>0,003</t>
  </si>
  <si>
    <t>10% per annum</t>
  </si>
  <si>
    <t>Planning and Local Econimic Development</t>
  </si>
  <si>
    <t xml:space="preserve">
Transport fee for all animals delivered to the pound, whether one or more, per kilometre or portion of a Kilometre
 </t>
  </si>
  <si>
    <t>Trespass on Cultivated Land:- - Horse, Mule, Ass, Cattle, Ostric Goat, Sheep per head</t>
  </si>
  <si>
    <t xml:space="preserve">Trespass on Uncultivated Land:- - Horse, Mule, Ass, Cattle, Pig , goat sheep and Ostrich per Head </t>
  </si>
  <si>
    <t xml:space="preserve"> Pound Fees (Per Head per day):- - Horse, Mule, Ass, Cattle, goat , sheep ,Pig and Ostrich</t>
  </si>
  <si>
    <t>Sustenance Fees (Per Head per day):- - Horse, Mule, Ass, Cattle, Pig and Ostrich ,Goat, Sheep</t>
  </si>
  <si>
    <t xml:space="preserve"> Storage Fees (per day)</t>
  </si>
  <si>
    <t xml:space="preserve">Traffic Officer per hour (Monday to Saturday) </t>
  </si>
  <si>
    <t>Traffic Officer per hour (Sunday and Public Holidays)</t>
  </si>
  <si>
    <t xml:space="preserve">Municipal dwellings rental </t>
  </si>
  <si>
    <t>Bush Cutting per hour</t>
  </si>
  <si>
    <t xml:space="preserve">Sports Field </t>
  </si>
  <si>
    <t xml:space="preserve">Residential Yard </t>
  </si>
  <si>
    <t>Filming rate per day</t>
  </si>
  <si>
    <t>Business Licenses ( Formal Business )</t>
  </si>
  <si>
    <t>Flat</t>
  </si>
  <si>
    <t>House</t>
  </si>
  <si>
    <t xml:space="preserve">Church Yard </t>
  </si>
  <si>
    <t xml:space="preserve">Plot Clearing </t>
  </si>
  <si>
    <t>Pound Fees</t>
  </si>
  <si>
    <t xml:space="preserve">
Towing Fees </t>
  </si>
  <si>
    <t>Traffic Services</t>
  </si>
  <si>
    <t>Encroachment</t>
  </si>
  <si>
    <t xml:space="preserve"> Learners licence</t>
  </si>
  <si>
    <t>driving licence testing</t>
  </si>
  <si>
    <r>
      <rPr>
        <b/>
        <sz val="11"/>
        <color rgb="FFFF0000"/>
        <rFont val="Calibri"/>
        <family val="2"/>
        <scheme val="minor"/>
      </rPr>
      <t>Grass Cutting</t>
    </r>
    <r>
      <rPr>
        <sz val="11"/>
        <color rgb="FFFF0000"/>
        <rFont val="Calibri"/>
        <family val="2"/>
        <scheme val="minor"/>
      </rPr>
      <t xml:space="preserve"> </t>
    </r>
  </si>
  <si>
    <t>School Yard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</si>
</sst>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00_ ;_ * \-#,##0.00_ ;_ * &quot;-&quot;??_ ;_ @_ "/>
    <numFmt numFmtId="165" formatCode="0.000"/>
    <numFmt numFmtId="166" formatCode="0.00;[Red]0.00"/>
  </numFmts>
  <fonts count="27" x14ac:knownFonts="1">
    <font>
      <sz val="11"/>
      <color theme="1"/>
      <name val="Calibri"/>
      <family val="2"/>
      <scheme val="minor"/>
    </font>
    <font>
      <sz val="10"/>
      <name val="Arial"/>
      <family val="2"/>
    </font>
    <font>
      <sz val="10"/>
      <color rgb="FF002060"/>
      <name val="Arial"/>
      <family val="2"/>
    </font>
    <font>
      <b/>
      <u/>
      <sz val="10"/>
      <color rgb="FF002060"/>
      <name val="Arial"/>
      <family val="2"/>
    </font>
    <font>
      <b/>
      <sz val="10"/>
      <color rgb="FF002060"/>
      <name val="Arial"/>
      <family val="2"/>
    </font>
    <font>
      <b/>
      <sz val="14"/>
      <color rgb="FF002060"/>
      <name val="Arial"/>
      <family val="2"/>
    </font>
    <font>
      <b/>
      <sz val="20"/>
      <name val="Arial"/>
      <family val="2"/>
    </font>
    <font>
      <b/>
      <u/>
      <sz val="10"/>
      <name val="Arial"/>
      <family val="2"/>
    </font>
    <font>
      <sz val="11"/>
      <name val="Calibri"/>
      <family val="2"/>
      <scheme val="minor"/>
    </font>
    <font>
      <b/>
      <sz val="10"/>
      <name val="Arial"/>
      <family val="2"/>
    </font>
    <font>
      <sz val="11"/>
      <name val="Symbol"/>
      <family val="1"/>
      <charset val="2"/>
    </font>
    <font>
      <sz val="7"/>
      <name val="Times New Roman"/>
      <family val="1"/>
    </font>
    <font>
      <sz val="11"/>
      <name val="Calibri"/>
      <family val="2"/>
    </font>
    <font>
      <b/>
      <u/>
      <sz val="11"/>
      <name val="Calibri"/>
      <family val="2"/>
    </font>
    <font>
      <b/>
      <sz val="11"/>
      <name val="Calibri"/>
      <family val="2"/>
    </font>
    <font>
      <u/>
      <sz val="11"/>
      <name val="Calibri"/>
      <family val="2"/>
    </font>
    <font>
      <sz val="10"/>
      <name val="Times New Roman"/>
      <family val="1"/>
    </font>
    <font>
      <sz val="10"/>
      <name val="Tahoma"/>
      <family val="2"/>
    </font>
    <font>
      <sz val="10"/>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color theme="1"/>
      <name val="Arial"/>
      <family val="2"/>
    </font>
    <font>
      <sz val="11"/>
      <name val="Arial"/>
      <family val="2"/>
    </font>
    <font>
      <sz val="8"/>
      <name val="Calibri"/>
      <family val="2"/>
      <scheme val="minor"/>
    </font>
    <font>
      <sz val="10"/>
      <color rgb="FFFF0000"/>
      <name val="Arial"/>
      <family val="2"/>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4">
    <xf numFmtId="0" fontId="0" fillId="0" borderId="0"/>
    <xf numFmtId="0" fontId="1" fillId="0" borderId="0"/>
    <xf numFmtId="164" fontId="1" fillId="0" borderId="0" applyFont="0" applyFill="0" applyBorder="0" applyAlignment="0" applyProtection="0"/>
    <xf numFmtId="43" fontId="19" fillId="0" borderId="0" applyFont="0" applyFill="0" applyBorder="0" applyAlignment="0" applyProtection="0"/>
  </cellStyleXfs>
  <cellXfs count="83">
    <xf numFmtId="0" fontId="0" fillId="0" borderId="0" xfId="0"/>
    <xf numFmtId="0" fontId="2" fillId="2" borderId="0" xfId="1" applyFont="1" applyFill="1" applyProtection="1">
      <protection locked="0"/>
    </xf>
    <xf numFmtId="0" fontId="3" fillId="2" borderId="0" xfId="1" applyFont="1" applyFill="1" applyAlignment="1" applyProtection="1">
      <alignment horizontal="center"/>
      <protection locked="0"/>
    </xf>
    <xf numFmtId="0" fontId="4" fillId="2" borderId="0" xfId="1" applyFont="1" applyFill="1" applyAlignment="1" applyProtection="1">
      <alignment horizontal="center"/>
      <protection locked="0"/>
    </xf>
    <xf numFmtId="0" fontId="1" fillId="2" borderId="0" xfId="1" applyFill="1" applyProtection="1">
      <protection locked="0"/>
    </xf>
    <xf numFmtId="0" fontId="7" fillId="2" borderId="0" xfId="1" applyFont="1" applyFill="1" applyAlignment="1" applyProtection="1">
      <alignment horizontal="center"/>
      <protection locked="0"/>
    </xf>
    <xf numFmtId="164" fontId="7" fillId="2" borderId="0" xfId="2" applyFont="1" applyFill="1" applyAlignment="1" applyProtection="1">
      <alignment horizontal="center"/>
      <protection locked="0"/>
    </xf>
    <xf numFmtId="4" fontId="8" fillId="2" borderId="2" xfId="1" applyNumberFormat="1" applyFont="1" applyFill="1" applyBorder="1" applyProtection="1">
      <protection locked="0"/>
    </xf>
    <xf numFmtId="165" fontId="8" fillId="2" borderId="2" xfId="1" applyNumberFormat="1" applyFont="1" applyFill="1" applyBorder="1" applyProtection="1">
      <protection locked="0"/>
    </xf>
    <xf numFmtId="0" fontId="1" fillId="2" borderId="2" xfId="1" applyFill="1" applyBorder="1" applyProtection="1">
      <protection locked="0"/>
    </xf>
    <xf numFmtId="0" fontId="9" fillId="2" borderId="2" xfId="1" applyFont="1" applyFill="1" applyBorder="1" applyAlignment="1" applyProtection="1">
      <alignment horizontal="center"/>
      <protection locked="0"/>
    </xf>
    <xf numFmtId="9" fontId="8" fillId="2" borderId="2" xfId="2" applyNumberFormat="1" applyFont="1" applyFill="1" applyBorder="1" applyAlignment="1" applyProtection="1">
      <protection locked="0"/>
    </xf>
    <xf numFmtId="0" fontId="7" fillId="2" borderId="2" xfId="1" applyFont="1" applyFill="1" applyBorder="1" applyAlignment="1" applyProtection="1">
      <alignment horizontal="center"/>
      <protection locked="0"/>
    </xf>
    <xf numFmtId="4" fontId="1" fillId="2" borderId="2" xfId="1" applyNumberFormat="1" applyFill="1" applyBorder="1" applyProtection="1">
      <protection locked="0"/>
    </xf>
    <xf numFmtId="164" fontId="1" fillId="2" borderId="2" xfId="2" applyFont="1" applyFill="1" applyBorder="1" applyAlignment="1" applyProtection="1">
      <protection locked="0"/>
    </xf>
    <xf numFmtId="164" fontId="7" fillId="2" borderId="2" xfId="2" applyFont="1" applyFill="1" applyBorder="1" applyAlignment="1" applyProtection="1">
      <alignment horizontal="center"/>
      <protection locked="0"/>
    </xf>
    <xf numFmtId="166" fontId="9" fillId="2" borderId="2" xfId="1" applyNumberFormat="1" applyFont="1" applyFill="1" applyBorder="1" applyAlignment="1" applyProtection="1">
      <alignment horizontal="center"/>
      <protection locked="0"/>
    </xf>
    <xf numFmtId="0" fontId="1" fillId="2" borderId="2" xfId="1" applyFill="1" applyBorder="1"/>
    <xf numFmtId="4" fontId="1" fillId="2" borderId="2" xfId="1" applyNumberFormat="1" applyFill="1" applyBorder="1"/>
    <xf numFmtId="0" fontId="9" fillId="2" borderId="2" xfId="1" applyFont="1" applyFill="1" applyBorder="1" applyAlignment="1">
      <alignment horizontal="center"/>
    </xf>
    <xf numFmtId="43" fontId="1" fillId="2" borderId="2" xfId="1" applyNumberFormat="1" applyFill="1" applyBorder="1"/>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8" xfId="0" applyFont="1" applyBorder="1" applyAlignment="1">
      <alignment horizontal="left" vertical="top" wrapText="1"/>
    </xf>
    <xf numFmtId="0" fontId="0" fillId="0" borderId="0" xfId="0" applyAlignment="1">
      <alignment wrapText="1"/>
    </xf>
    <xf numFmtId="0" fontId="2" fillId="2" borderId="0" xfId="1" applyFont="1" applyFill="1" applyAlignment="1" applyProtection="1">
      <alignment wrapText="1"/>
      <protection locked="0"/>
    </xf>
    <xf numFmtId="0" fontId="3" fillId="2" borderId="0" xfId="1" applyFont="1" applyFill="1" applyAlignment="1" applyProtection="1">
      <alignment wrapText="1"/>
      <protection locked="0"/>
    </xf>
    <xf numFmtId="0" fontId="4" fillId="2" borderId="0" xfId="1" applyFont="1" applyFill="1" applyAlignment="1" applyProtection="1">
      <alignment wrapText="1"/>
      <protection locked="0"/>
    </xf>
    <xf numFmtId="0" fontId="5" fillId="2" borderId="0" xfId="1" applyFont="1" applyFill="1" applyAlignment="1" applyProtection="1">
      <alignment wrapText="1"/>
      <protection locked="0"/>
    </xf>
    <xf numFmtId="0" fontId="7" fillId="2" borderId="0" xfId="1" applyFont="1" applyFill="1" applyAlignment="1" applyProtection="1">
      <alignment wrapText="1"/>
      <protection locked="0"/>
    </xf>
    <xf numFmtId="0" fontId="1" fillId="2" borderId="0" xfId="1" applyFill="1" applyAlignment="1" applyProtection="1">
      <alignment wrapText="1"/>
      <protection locked="0"/>
    </xf>
    <xf numFmtId="0" fontId="1" fillId="2" borderId="1" xfId="1" applyFill="1" applyBorder="1" applyAlignment="1" applyProtection="1">
      <alignment wrapText="1"/>
      <protection locked="0"/>
    </xf>
    <xf numFmtId="0" fontId="1" fillId="2" borderId="3" xfId="1" applyFill="1" applyBorder="1" applyAlignment="1" applyProtection="1">
      <alignment wrapText="1"/>
      <protection locked="0"/>
    </xf>
    <xf numFmtId="0" fontId="1" fillId="2" borderId="4" xfId="1" applyFill="1" applyBorder="1" applyAlignment="1" applyProtection="1">
      <alignment wrapText="1"/>
      <protection locked="0"/>
    </xf>
    <xf numFmtId="0" fontId="9" fillId="2" borderId="0" xfId="1" applyFont="1" applyFill="1" applyAlignment="1" applyProtection="1">
      <alignment wrapText="1"/>
      <protection locked="0"/>
    </xf>
    <xf numFmtId="0" fontId="9" fillId="2" borderId="4" xfId="1" applyFont="1" applyFill="1" applyBorder="1" applyAlignment="1" applyProtection="1">
      <alignment wrapText="1"/>
      <protection locked="0"/>
    </xf>
    <xf numFmtId="0" fontId="1" fillId="2" borderId="6" xfId="1" applyFill="1" applyBorder="1" applyAlignment="1" applyProtection="1">
      <alignment wrapText="1"/>
      <protection locked="0"/>
    </xf>
    <xf numFmtId="0" fontId="7" fillId="2" borderId="4" xfId="1" applyFont="1" applyFill="1" applyBorder="1" applyAlignment="1" applyProtection="1">
      <alignment wrapText="1"/>
      <protection locked="0"/>
    </xf>
    <xf numFmtId="0" fontId="1" fillId="2" borderId="7" xfId="1" applyFill="1" applyBorder="1" applyAlignment="1" applyProtection="1">
      <alignment wrapText="1"/>
      <protection locked="0"/>
    </xf>
    <xf numFmtId="0" fontId="10" fillId="2" borderId="0" xfId="1" applyFont="1" applyFill="1" applyAlignment="1" applyProtection="1">
      <alignment wrapText="1"/>
      <protection locked="0"/>
    </xf>
    <xf numFmtId="0" fontId="13" fillId="2" borderId="0" xfId="1" applyFont="1" applyFill="1" applyAlignment="1">
      <alignment wrapText="1"/>
    </xf>
    <xf numFmtId="0" fontId="10" fillId="2" borderId="0" xfId="1" applyFont="1" applyFill="1" applyAlignment="1">
      <alignment wrapText="1"/>
    </xf>
    <xf numFmtId="0" fontId="14" fillId="2" borderId="0" xfId="1" applyFont="1" applyFill="1" applyAlignment="1">
      <alignment wrapText="1"/>
    </xf>
    <xf numFmtId="0" fontId="12" fillId="2" borderId="0" xfId="1" applyFont="1" applyFill="1" applyAlignment="1">
      <alignment wrapText="1"/>
    </xf>
    <xf numFmtId="0" fontId="9" fillId="2" borderId="0" xfId="1" applyFont="1" applyFill="1" applyAlignment="1">
      <alignment wrapText="1"/>
    </xf>
    <xf numFmtId="0" fontId="1" fillId="2" borderId="0" xfId="1" applyFill="1" applyAlignment="1">
      <alignment wrapText="1"/>
    </xf>
    <xf numFmtId="0" fontId="7" fillId="2" borderId="0" xfId="1" applyFont="1" applyFill="1" applyAlignment="1">
      <alignment wrapText="1"/>
    </xf>
    <xf numFmtId="0" fontId="1" fillId="0" borderId="0" xfId="0" applyFont="1" applyAlignment="1">
      <alignment horizontal="left" wrapText="1"/>
    </xf>
    <xf numFmtId="0" fontId="7" fillId="2" borderId="0" xfId="1" applyFont="1" applyFill="1" applyAlignment="1" applyProtection="1">
      <alignment horizontal="center" wrapText="1"/>
      <protection locked="0"/>
    </xf>
    <xf numFmtId="0" fontId="9" fillId="2" borderId="0" xfId="1" applyFont="1" applyFill="1" applyAlignment="1">
      <alignment horizontal="center"/>
    </xf>
    <xf numFmtId="0" fontId="9" fillId="2" borderId="4" xfId="1" applyFont="1" applyFill="1" applyBorder="1" applyAlignment="1">
      <alignment horizontal="center"/>
    </xf>
    <xf numFmtId="43" fontId="0" fillId="0" borderId="2" xfId="3" applyFont="1" applyBorder="1"/>
    <xf numFmtId="0" fontId="20" fillId="0" borderId="0" xfId="0" applyFont="1" applyAlignment="1">
      <alignment wrapText="1"/>
    </xf>
    <xf numFmtId="0" fontId="9" fillId="2" borderId="5" xfId="1" applyFont="1" applyFill="1" applyBorder="1" applyAlignment="1" applyProtection="1">
      <alignment wrapText="1"/>
      <protection locked="0"/>
    </xf>
    <xf numFmtId="0" fontId="22" fillId="0" borderId="7" xfId="0" applyFont="1" applyBorder="1" applyAlignment="1">
      <alignment wrapText="1"/>
    </xf>
    <xf numFmtId="0" fontId="23" fillId="2" borderId="6" xfId="1" applyFont="1" applyFill="1" applyBorder="1" applyAlignment="1" applyProtection="1">
      <alignment wrapText="1"/>
      <protection locked="0"/>
    </xf>
    <xf numFmtId="165" fontId="21" fillId="2" borderId="2" xfId="1" applyNumberFormat="1" applyFont="1" applyFill="1" applyBorder="1" applyProtection="1">
      <protection locked="0"/>
    </xf>
    <xf numFmtId="165" fontId="21" fillId="2" borderId="2" xfId="1" applyNumberFormat="1" applyFont="1" applyFill="1" applyBorder="1" applyAlignment="1" applyProtection="1">
      <alignment horizontal="right"/>
      <protection locked="0"/>
    </xf>
    <xf numFmtId="43" fontId="21" fillId="0" borderId="2" xfId="3" applyFont="1" applyBorder="1" applyAlignment="1">
      <alignment horizontal="right"/>
    </xf>
    <xf numFmtId="9" fontId="1" fillId="2" borderId="2" xfId="1" applyNumberFormat="1" applyFill="1" applyBorder="1" applyProtection="1">
      <protection locked="0"/>
    </xf>
    <xf numFmtId="0" fontId="25" fillId="2" borderId="0" xfId="1" applyFont="1" applyFill="1" applyAlignment="1">
      <alignment wrapText="1"/>
    </xf>
    <xf numFmtId="0" fontId="6" fillId="2" borderId="0" xfId="1" applyFont="1" applyFill="1" applyAlignment="1" applyProtection="1">
      <alignment horizontal="center"/>
      <protection locked="0"/>
    </xf>
    <xf numFmtId="0" fontId="21" fillId="0" borderId="4" xfId="0" applyFont="1" applyBorder="1"/>
    <xf numFmtId="0" fontId="0" fillId="0" borderId="4" xfId="0" applyBorder="1" applyAlignment="1">
      <alignment wrapText="1"/>
    </xf>
    <xf numFmtId="0" fontId="7" fillId="2" borderId="2" xfId="1" applyFont="1" applyFill="1" applyBorder="1" applyAlignment="1" applyProtection="1">
      <alignment horizontal="center" wrapText="1"/>
      <protection locked="0"/>
    </xf>
    <xf numFmtId="164" fontId="1" fillId="2" borderId="2" xfId="2" applyFont="1" applyFill="1" applyBorder="1" applyAlignment="1" applyProtection="1">
      <alignment horizontal="center"/>
      <protection locked="0"/>
    </xf>
    <xf numFmtId="10" fontId="9" fillId="2" borderId="2" xfId="1" applyNumberFormat="1" applyFont="1" applyFill="1" applyBorder="1" applyAlignment="1" applyProtection="1">
      <alignment horizontal="right"/>
      <protection locked="0"/>
    </xf>
    <xf numFmtId="1" fontId="1" fillId="2" borderId="2" xfId="1" applyNumberFormat="1" applyFill="1" applyBorder="1" applyProtection="1">
      <protection locked="0"/>
    </xf>
    <xf numFmtId="0" fontId="0" fillId="0" borderId="2" xfId="0" applyBorder="1"/>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wrapText="1"/>
    </xf>
    <xf numFmtId="0" fontId="1" fillId="0" borderId="9" xfId="0" applyFont="1" applyBorder="1" applyAlignment="1">
      <alignment horizontal="left" vertical="top" wrapText="1"/>
    </xf>
    <xf numFmtId="0" fontId="17" fillId="0" borderId="9" xfId="0" applyFont="1" applyBorder="1" applyAlignment="1">
      <alignment horizontal="left" vertical="top" wrapText="1"/>
    </xf>
    <xf numFmtId="0" fontId="18" fillId="0" borderId="11" xfId="0" applyFont="1" applyBorder="1" applyAlignment="1">
      <alignment horizontal="left" vertical="top" wrapText="1"/>
    </xf>
    <xf numFmtId="0" fontId="18" fillId="0" borderId="9" xfId="0" applyFont="1" applyBorder="1" applyAlignment="1">
      <alignment horizontal="left" vertical="top"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8" xfId="0" applyFont="1" applyBorder="1" applyAlignment="1">
      <alignment horizontal="left" vertical="center" wrapText="1"/>
    </xf>
    <xf numFmtId="0" fontId="21" fillId="0" borderId="2" xfId="0" applyFont="1" applyBorder="1" applyAlignment="1">
      <alignment wrapText="1"/>
    </xf>
    <xf numFmtId="0" fontId="25" fillId="0" borderId="2" xfId="0" applyFont="1" applyBorder="1" applyAlignment="1">
      <alignment horizontal="left" vertical="center" wrapText="1"/>
    </xf>
    <xf numFmtId="0" fontId="26" fillId="0" borderId="2" xfId="0" applyFont="1" applyBorder="1" applyAlignment="1">
      <alignment wrapText="1"/>
    </xf>
  </cellXfs>
  <cellStyles count="4">
    <cellStyle name="Comma" xfId="3" builtinId="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790575</xdr:colOff>
      <xdr:row>1</xdr:row>
      <xdr:rowOff>123825</xdr:rowOff>
    </xdr:from>
    <xdr:to>
      <xdr:col>0</xdr:col>
      <xdr:colOff>2874785</xdr:colOff>
      <xdr:row>10</xdr:row>
      <xdr:rowOff>66675</xdr:rowOff>
    </xdr:to>
    <xdr:pic>
      <xdr:nvPicPr>
        <xdr:cNvPr id="2" name="Picture 1" descr="C:\Users\nmadikizela\AppData\Local\Microsoft\Windows\Temporary Internet Files\Low\Content.IE5\H87CNHTJ\PSJ_Logo_(cmyk)[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23825"/>
          <a:ext cx="201118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366"/>
  <sheetViews>
    <sheetView tabSelected="1" topLeftCell="A262" workbookViewId="0">
      <selection activeCell="A269" sqref="A269"/>
    </sheetView>
  </sheetViews>
  <sheetFormatPr defaultRowHeight="14.5" x14ac:dyDescent="0.35"/>
  <cols>
    <col min="1" max="1" width="56.36328125" style="24" bestFit="1" customWidth="1"/>
    <col min="2" max="2" width="14.6328125" customWidth="1"/>
    <col min="3" max="3" width="12.54296875" bestFit="1" customWidth="1"/>
    <col min="4" max="4" width="12.26953125" customWidth="1"/>
  </cols>
  <sheetData>
    <row r="3" spans="1:3" x14ac:dyDescent="0.35">
      <c r="A3" s="25"/>
      <c r="B3" s="1"/>
      <c r="C3" s="1"/>
    </row>
    <row r="4" spans="1:3" x14ac:dyDescent="0.35">
      <c r="A4" s="26"/>
      <c r="B4" s="2"/>
      <c r="C4" s="2"/>
    </row>
    <row r="5" spans="1:3" x14ac:dyDescent="0.35">
      <c r="A5" s="26"/>
      <c r="B5" s="2"/>
      <c r="C5" s="2"/>
    </row>
    <row r="6" spans="1:3" x14ac:dyDescent="0.35">
      <c r="A6" s="26"/>
      <c r="B6" s="1"/>
      <c r="C6" s="1"/>
    </row>
    <row r="7" spans="1:3" x14ac:dyDescent="0.35">
      <c r="A7" s="25"/>
      <c r="B7" s="1"/>
      <c r="C7" s="1"/>
    </row>
    <row r="8" spans="1:3" x14ac:dyDescent="0.35">
      <c r="A8" s="25"/>
      <c r="B8" s="1"/>
      <c r="C8" s="1"/>
    </row>
    <row r="9" spans="1:3" x14ac:dyDescent="0.35">
      <c r="A9" s="25"/>
      <c r="B9" s="1"/>
      <c r="C9" s="1"/>
    </row>
    <row r="10" spans="1:3" x14ac:dyDescent="0.35">
      <c r="A10" s="27"/>
      <c r="B10" s="3"/>
      <c r="C10" s="3"/>
    </row>
    <row r="11" spans="1:3" x14ac:dyDescent="0.35">
      <c r="A11" s="27"/>
      <c r="B11" s="1"/>
      <c r="C11" s="1"/>
    </row>
    <row r="12" spans="1:3" ht="18" x14ac:dyDescent="0.4">
      <c r="A12" s="28"/>
      <c r="B12" s="1"/>
      <c r="C12" s="1"/>
    </row>
    <row r="13" spans="1:3" ht="25" x14ac:dyDescent="0.5">
      <c r="A13" s="61" t="s">
        <v>231</v>
      </c>
      <c r="B13" s="61"/>
      <c r="C13" s="61"/>
    </row>
    <row r="14" spans="1:3" x14ac:dyDescent="0.35">
      <c r="A14" s="29"/>
      <c r="B14" s="4"/>
      <c r="C14" s="4"/>
    </row>
    <row r="15" spans="1:3" x14ac:dyDescent="0.35">
      <c r="A15" s="30"/>
    </row>
    <row r="16" spans="1:3" x14ac:dyDescent="0.35">
      <c r="A16" s="30"/>
      <c r="B16" s="6"/>
      <c r="C16" s="6"/>
    </row>
    <row r="17" spans="1:4" ht="39.5" x14ac:dyDescent="0.35">
      <c r="A17" s="29" t="s">
        <v>2</v>
      </c>
      <c r="B17" s="5" t="s">
        <v>232</v>
      </c>
      <c r="C17" s="48" t="s">
        <v>239</v>
      </c>
      <c r="D17" s="52" t="s">
        <v>238</v>
      </c>
    </row>
    <row r="18" spans="1:4" x14ac:dyDescent="0.35">
      <c r="A18" s="33" t="s">
        <v>3</v>
      </c>
      <c r="B18" s="7">
        <v>120.88912458703518</v>
      </c>
      <c r="C18" s="7">
        <f>B18*1.05</f>
        <v>126.93358081638695</v>
      </c>
      <c r="D18" s="51">
        <f>C18*1.05</f>
        <v>133.28025985720629</v>
      </c>
    </row>
    <row r="19" spans="1:4" x14ac:dyDescent="0.35">
      <c r="A19" s="33" t="s">
        <v>4</v>
      </c>
      <c r="B19" s="7">
        <v>843.26718196438071</v>
      </c>
      <c r="C19" s="7">
        <f>B19*1.05</f>
        <v>885.43054106259979</v>
      </c>
      <c r="D19" s="51">
        <f>C19*1.05</f>
        <v>929.70206811572984</v>
      </c>
    </row>
    <row r="20" spans="1:4" x14ac:dyDescent="0.35">
      <c r="A20" s="33" t="s">
        <v>5</v>
      </c>
      <c r="B20" s="7">
        <v>1685.6126427095119</v>
      </c>
      <c r="C20" s="7">
        <f t="shared" ref="C20:C26" si="0">B20*1.05</f>
        <v>1769.8932748449874</v>
      </c>
      <c r="D20" s="51">
        <f t="shared" ref="D20:D26" si="1">C20*1.05</f>
        <v>1858.3879385872369</v>
      </c>
    </row>
    <row r="21" spans="1:4" x14ac:dyDescent="0.35">
      <c r="A21" s="33" t="s">
        <v>6</v>
      </c>
      <c r="B21" s="7">
        <v>602.05154184621574</v>
      </c>
      <c r="C21" s="7">
        <f t="shared" si="0"/>
        <v>632.15411893852661</v>
      </c>
      <c r="D21" s="51">
        <f t="shared" si="1"/>
        <v>663.76182488545294</v>
      </c>
    </row>
    <row r="22" spans="1:4" x14ac:dyDescent="0.35">
      <c r="A22" s="33" t="s">
        <v>7</v>
      </c>
      <c r="B22" s="7">
        <v>240.784705522152</v>
      </c>
      <c r="C22" s="7">
        <f t="shared" si="0"/>
        <v>252.8239407982596</v>
      </c>
      <c r="D22" s="51">
        <f t="shared" si="1"/>
        <v>265.46513783817261</v>
      </c>
    </row>
    <row r="23" spans="1:4" x14ac:dyDescent="0.35">
      <c r="A23" s="33" t="s">
        <v>8</v>
      </c>
      <c r="B23" s="7">
        <v>481.59335185519359</v>
      </c>
      <c r="C23" s="7">
        <f t="shared" si="0"/>
        <v>505.67301944795327</v>
      </c>
      <c r="D23" s="51">
        <f t="shared" si="1"/>
        <v>530.95667042035097</v>
      </c>
    </row>
    <row r="24" spans="1:4" x14ac:dyDescent="0.35">
      <c r="A24" s="33" t="s">
        <v>9</v>
      </c>
      <c r="B24" s="7">
        <v>450.17103756259354</v>
      </c>
      <c r="C24" s="7">
        <f t="shared" si="0"/>
        <v>472.67958944072325</v>
      </c>
      <c r="D24" s="51">
        <f t="shared" si="1"/>
        <v>496.31356891275942</v>
      </c>
    </row>
    <row r="25" spans="1:4" x14ac:dyDescent="0.35">
      <c r="A25" s="33" t="s">
        <v>10</v>
      </c>
      <c r="B25" s="7">
        <v>270.08825805102236</v>
      </c>
      <c r="C25" s="7">
        <f t="shared" si="0"/>
        <v>283.59267095357347</v>
      </c>
      <c r="D25" s="51">
        <f t="shared" si="1"/>
        <v>297.77230450125217</v>
      </c>
    </row>
    <row r="26" spans="1:4" x14ac:dyDescent="0.35">
      <c r="A26" s="33" t="s">
        <v>11</v>
      </c>
      <c r="B26" s="7">
        <v>835.25600000000009</v>
      </c>
      <c r="C26" s="7">
        <f t="shared" si="0"/>
        <v>877.01880000000017</v>
      </c>
      <c r="D26" s="51">
        <f t="shared" si="1"/>
        <v>920.86974000000021</v>
      </c>
    </row>
    <row r="27" spans="1:4" x14ac:dyDescent="0.35">
      <c r="A27" s="35" t="s">
        <v>12</v>
      </c>
      <c r="B27" s="9"/>
      <c r="C27" s="9"/>
      <c r="D27" s="51"/>
    </row>
    <row r="28" spans="1:4" x14ac:dyDescent="0.35">
      <c r="A28" s="33"/>
      <c r="B28" s="9"/>
      <c r="C28" s="9"/>
      <c r="D28" s="51"/>
    </row>
    <row r="29" spans="1:4" x14ac:dyDescent="0.35">
      <c r="A29" s="53" t="s">
        <v>236</v>
      </c>
      <c r="B29" s="10"/>
      <c r="C29" s="10"/>
      <c r="D29" s="51"/>
    </row>
    <row r="30" spans="1:4" ht="112.5" x14ac:dyDescent="0.35">
      <c r="A30" s="54" t="s">
        <v>235</v>
      </c>
      <c r="B30" s="15"/>
      <c r="C30" s="15"/>
      <c r="D30" s="51"/>
    </row>
    <row r="31" spans="1:4" ht="28.5" x14ac:dyDescent="0.35">
      <c r="A31" s="55" t="s">
        <v>237</v>
      </c>
      <c r="B31" s="15"/>
      <c r="C31" s="15"/>
      <c r="D31" s="51"/>
    </row>
    <row r="32" spans="1:4" x14ac:dyDescent="0.35">
      <c r="A32" s="34" t="s">
        <v>14</v>
      </c>
      <c r="B32" s="64"/>
      <c r="C32" s="64"/>
      <c r="D32" s="64"/>
    </row>
    <row r="33" spans="1:4" x14ac:dyDescent="0.35">
      <c r="A33" s="31" t="s">
        <v>15</v>
      </c>
      <c r="B33" s="8">
        <v>7.0000000000000001E-3</v>
      </c>
      <c r="C33" s="8">
        <f>B33+(B33*40%)</f>
        <v>9.7999999999999997E-3</v>
      </c>
      <c r="D33" s="8">
        <v>9.7999999999999997E-3</v>
      </c>
    </row>
    <row r="34" spans="1:4" x14ac:dyDescent="0.35">
      <c r="A34" s="31" t="s">
        <v>16</v>
      </c>
      <c r="B34" s="8">
        <v>1.4E-2</v>
      </c>
      <c r="C34" s="8">
        <v>0.02</v>
      </c>
      <c r="D34" s="8">
        <v>0.02</v>
      </c>
    </row>
    <row r="35" spans="1:4" x14ac:dyDescent="0.35">
      <c r="A35" s="31" t="s">
        <v>17</v>
      </c>
      <c r="B35" s="8">
        <v>1.4999999999999999E-2</v>
      </c>
      <c r="C35" s="8">
        <v>0.02</v>
      </c>
      <c r="D35" s="8">
        <v>0.02</v>
      </c>
    </row>
    <row r="36" spans="1:4" x14ac:dyDescent="0.35">
      <c r="A36" s="32" t="s">
        <v>18</v>
      </c>
      <c r="B36" s="8">
        <v>1.4E-2</v>
      </c>
      <c r="C36" s="8">
        <v>0.02</v>
      </c>
      <c r="D36" s="8">
        <v>0.02</v>
      </c>
    </row>
    <row r="37" spans="1:4" ht="26" x14ac:dyDescent="0.35">
      <c r="A37" s="33" t="s">
        <v>19</v>
      </c>
      <c r="B37" s="8">
        <v>1.4999999999999999E-2</v>
      </c>
      <c r="C37" s="8">
        <v>0.02</v>
      </c>
      <c r="D37" s="56">
        <v>1.4999999999999999E-2</v>
      </c>
    </row>
    <row r="38" spans="1:4" x14ac:dyDescent="0.35">
      <c r="A38" s="31" t="s">
        <v>20</v>
      </c>
      <c r="B38" s="8">
        <v>1.4999999999999999E-2</v>
      </c>
      <c r="C38" s="8">
        <v>0.02</v>
      </c>
      <c r="D38" s="56">
        <v>1.4999999999999999E-2</v>
      </c>
    </row>
    <row r="39" spans="1:4" x14ac:dyDescent="0.35">
      <c r="A39" s="31" t="s">
        <v>21</v>
      </c>
      <c r="B39" s="8">
        <v>1.4999999999999999E-2</v>
      </c>
      <c r="C39" s="8">
        <v>0.02</v>
      </c>
      <c r="D39" s="8">
        <v>0.02</v>
      </c>
    </row>
    <row r="40" spans="1:4" ht="26" x14ac:dyDescent="0.35">
      <c r="A40" s="32" t="s">
        <v>22</v>
      </c>
      <c r="B40" s="8">
        <v>1.4999999999999999E-2</v>
      </c>
      <c r="C40" s="8">
        <v>0.02</v>
      </c>
      <c r="D40" s="57">
        <v>0.02</v>
      </c>
    </row>
    <row r="41" spans="1:4" x14ac:dyDescent="0.35">
      <c r="A41" s="33" t="s">
        <v>23</v>
      </c>
      <c r="B41" s="8"/>
      <c r="C41" s="8"/>
      <c r="D41" s="58" t="s">
        <v>241</v>
      </c>
    </row>
    <row r="42" spans="1:4" x14ac:dyDescent="0.35">
      <c r="A42" s="33" t="s">
        <v>24</v>
      </c>
      <c r="B42" s="9"/>
      <c r="C42" s="9"/>
      <c r="D42" s="58" t="s">
        <v>241</v>
      </c>
    </row>
    <row r="43" spans="1:4" ht="26" x14ac:dyDescent="0.35">
      <c r="A43" s="33" t="s">
        <v>25</v>
      </c>
      <c r="B43" s="9"/>
      <c r="C43" s="9"/>
      <c r="D43" s="58"/>
    </row>
    <row r="44" spans="1:4" x14ac:dyDescent="0.35">
      <c r="A44" s="62" t="s">
        <v>240</v>
      </c>
      <c r="B44" s="9"/>
      <c r="C44" s="9"/>
      <c r="D44" s="57">
        <v>0.02</v>
      </c>
    </row>
    <row r="45" spans="1:4" x14ac:dyDescent="0.35">
      <c r="A45" s="33"/>
      <c r="B45" s="9"/>
      <c r="C45" s="9"/>
      <c r="D45" s="51"/>
    </row>
    <row r="46" spans="1:4" x14ac:dyDescent="0.35">
      <c r="A46" s="35" t="s">
        <v>26</v>
      </c>
      <c r="B46" s="12"/>
      <c r="C46" s="12"/>
      <c r="D46" s="51"/>
    </row>
    <row r="47" spans="1:4" x14ac:dyDescent="0.35">
      <c r="A47" s="33" t="s">
        <v>27</v>
      </c>
      <c r="B47" s="11">
        <v>0.3</v>
      </c>
      <c r="C47" s="11">
        <v>0.3</v>
      </c>
      <c r="D47" s="51">
        <f t="shared" ref="D47:D56" si="2">C47*0.049</f>
        <v>1.47E-2</v>
      </c>
    </row>
    <row r="48" spans="1:4" x14ac:dyDescent="0.35">
      <c r="A48" s="33" t="s">
        <v>28</v>
      </c>
      <c r="B48" s="11">
        <v>0.5</v>
      </c>
      <c r="C48" s="11">
        <v>0.5</v>
      </c>
      <c r="D48" s="51">
        <f t="shared" si="2"/>
        <v>2.4500000000000001E-2</v>
      </c>
    </row>
    <row r="49" spans="1:4" x14ac:dyDescent="0.35">
      <c r="A49" s="33" t="s">
        <v>29</v>
      </c>
      <c r="B49" s="11">
        <v>1</v>
      </c>
      <c r="C49" s="11">
        <v>1</v>
      </c>
      <c r="D49" s="51">
        <f t="shared" si="2"/>
        <v>4.9000000000000002E-2</v>
      </c>
    </row>
    <row r="50" spans="1:4" x14ac:dyDescent="0.35">
      <c r="A50" s="63"/>
      <c r="B50" s="11">
        <v>1</v>
      </c>
      <c r="C50" s="11">
        <v>1</v>
      </c>
      <c r="D50" s="51">
        <f t="shared" si="2"/>
        <v>4.9000000000000002E-2</v>
      </c>
    </row>
    <row r="51" spans="1:4" x14ac:dyDescent="0.35">
      <c r="A51" s="33" t="s">
        <v>30</v>
      </c>
      <c r="B51" s="59"/>
      <c r="C51" s="59"/>
      <c r="D51" s="51">
        <f t="shared" si="2"/>
        <v>0</v>
      </c>
    </row>
    <row r="52" spans="1:4" ht="26" x14ac:dyDescent="0.35">
      <c r="A52" s="33" t="s">
        <v>31</v>
      </c>
      <c r="B52" s="9"/>
      <c r="C52" s="9"/>
      <c r="D52" s="51">
        <f t="shared" si="2"/>
        <v>0</v>
      </c>
    </row>
    <row r="53" spans="1:4" x14ac:dyDescent="0.35">
      <c r="A53" s="33"/>
      <c r="B53" s="10"/>
      <c r="C53" s="10"/>
      <c r="D53" s="51">
        <f t="shared" si="2"/>
        <v>0</v>
      </c>
    </row>
    <row r="54" spans="1:4" x14ac:dyDescent="0.35">
      <c r="A54" s="35" t="s">
        <v>32</v>
      </c>
      <c r="B54" s="9"/>
      <c r="C54" s="9"/>
      <c r="D54" s="51">
        <f t="shared" si="2"/>
        <v>0</v>
      </c>
    </row>
    <row r="55" spans="1:4" x14ac:dyDescent="0.35">
      <c r="A55" s="33"/>
      <c r="B55" s="12"/>
      <c r="C55" s="12"/>
      <c r="D55" s="51">
        <f t="shared" si="2"/>
        <v>0</v>
      </c>
    </row>
    <row r="56" spans="1:4" x14ac:dyDescent="0.35">
      <c r="A56" s="29" t="s">
        <v>33</v>
      </c>
      <c r="B56" s="15"/>
      <c r="C56" s="15"/>
      <c r="D56" s="51">
        <f t="shared" si="2"/>
        <v>0</v>
      </c>
    </row>
    <row r="57" spans="1:4" x14ac:dyDescent="0.35">
      <c r="A57" s="30"/>
      <c r="B57" s="7">
        <v>10000</v>
      </c>
      <c r="C57" s="7">
        <v>12000</v>
      </c>
      <c r="D57" s="51">
        <f>C57*1.05</f>
        <v>12600</v>
      </c>
    </row>
    <row r="58" spans="1:4" x14ac:dyDescent="0.35">
      <c r="A58" s="30" t="s">
        <v>34</v>
      </c>
      <c r="B58" s="12"/>
      <c r="C58" s="12"/>
      <c r="D58" s="51">
        <f t="shared" ref="D58:D66" si="3">C58*1.05</f>
        <v>0</v>
      </c>
    </row>
    <row r="59" spans="1:4" x14ac:dyDescent="0.35">
      <c r="A59" s="29" t="s">
        <v>35</v>
      </c>
      <c r="B59" s="65">
        <v>750</v>
      </c>
      <c r="C59" s="65">
        <f>B59*1.05</f>
        <v>787.5</v>
      </c>
      <c r="D59" s="51">
        <f t="shared" si="3"/>
        <v>826.875</v>
      </c>
    </row>
    <row r="60" spans="1:4" x14ac:dyDescent="0.35">
      <c r="A60" s="30" t="s">
        <v>36</v>
      </c>
      <c r="B60" s="7">
        <v>2537.7259542975999</v>
      </c>
      <c r="C60" s="7">
        <f>B60*1.05</f>
        <v>2664.61225201248</v>
      </c>
      <c r="D60" s="51">
        <f t="shared" si="3"/>
        <v>2797.8428646131042</v>
      </c>
    </row>
    <row r="61" spans="1:4" x14ac:dyDescent="0.35">
      <c r="A61" s="30" t="s">
        <v>37</v>
      </c>
      <c r="B61" s="7"/>
      <c r="C61" s="7"/>
      <c r="D61" s="51"/>
    </row>
    <row r="62" spans="1:4" x14ac:dyDescent="0.35">
      <c r="A62" s="30"/>
      <c r="B62" s="12" t="s">
        <v>0</v>
      </c>
      <c r="C62" s="12" t="s">
        <v>13</v>
      </c>
      <c r="D62" s="51"/>
    </row>
    <row r="63" spans="1:4" x14ac:dyDescent="0.35">
      <c r="A63" s="29" t="s">
        <v>38</v>
      </c>
      <c r="B63" s="15" t="s">
        <v>1</v>
      </c>
      <c r="C63" s="15" t="s">
        <v>1</v>
      </c>
      <c r="D63" s="51"/>
    </row>
    <row r="64" spans="1:4" x14ac:dyDescent="0.35">
      <c r="A64" s="30"/>
      <c r="B64" s="66"/>
      <c r="C64" s="66"/>
      <c r="D64" s="51"/>
    </row>
    <row r="65" spans="1:4" x14ac:dyDescent="0.35">
      <c r="A65" s="30"/>
      <c r="B65" s="7">
        <v>381.58061436388959</v>
      </c>
      <c r="C65" s="7">
        <f>B65*1.05</f>
        <v>400.65964508208407</v>
      </c>
      <c r="D65" s="51">
        <f t="shared" si="3"/>
        <v>420.69262733618831</v>
      </c>
    </row>
    <row r="66" spans="1:4" x14ac:dyDescent="0.35">
      <c r="A66" s="33" t="s">
        <v>39</v>
      </c>
      <c r="B66" s="7">
        <v>104.9325741291168</v>
      </c>
      <c r="C66" s="7">
        <f>B66*1.05</f>
        <v>110.17920283557265</v>
      </c>
      <c r="D66" s="51">
        <f t="shared" si="3"/>
        <v>115.6881629773513</v>
      </c>
    </row>
    <row r="67" spans="1:4" x14ac:dyDescent="0.35">
      <c r="A67" s="33" t="s">
        <v>40</v>
      </c>
      <c r="B67" s="13"/>
      <c r="C67" s="13"/>
      <c r="D67" s="51"/>
    </row>
    <row r="68" spans="1:4" x14ac:dyDescent="0.35">
      <c r="A68" s="36"/>
      <c r="B68" s="13"/>
      <c r="C68" s="13"/>
      <c r="D68" s="51"/>
    </row>
    <row r="69" spans="1:4" x14ac:dyDescent="0.35">
      <c r="A69" s="30"/>
      <c r="B69" s="9"/>
      <c r="C69" s="9"/>
      <c r="D69" s="51"/>
    </row>
    <row r="70" spans="1:4" x14ac:dyDescent="0.35">
      <c r="A70" s="30"/>
      <c r="B70" s="10"/>
      <c r="C70" s="10"/>
      <c r="D70" s="51"/>
    </row>
    <row r="71" spans="1:4" ht="26.5" x14ac:dyDescent="0.35">
      <c r="A71" s="35" t="s">
        <v>41</v>
      </c>
      <c r="B71" s="9"/>
      <c r="C71" s="9"/>
      <c r="D71" s="51"/>
    </row>
    <row r="72" spans="1:4" ht="26.5" x14ac:dyDescent="0.35">
      <c r="A72" s="30"/>
      <c r="B72" s="12" t="s">
        <v>0</v>
      </c>
      <c r="C72" s="64" t="s">
        <v>233</v>
      </c>
      <c r="D72" s="64" t="s">
        <v>234</v>
      </c>
    </row>
    <row r="73" spans="1:4" x14ac:dyDescent="0.35">
      <c r="A73" s="29" t="s">
        <v>42</v>
      </c>
      <c r="B73" s="15" t="s">
        <v>1</v>
      </c>
      <c r="C73" s="15" t="s">
        <v>1</v>
      </c>
      <c r="D73" s="51"/>
    </row>
    <row r="74" spans="1:4" x14ac:dyDescent="0.35">
      <c r="A74" s="29"/>
      <c r="B74" s="7">
        <v>637.04103696136622</v>
      </c>
      <c r="C74" s="7">
        <f>B74*1.05</f>
        <v>668.89308880943452</v>
      </c>
      <c r="D74" s="51">
        <f>C74*1.05</f>
        <v>702.33774324990623</v>
      </c>
    </row>
    <row r="75" spans="1:4" x14ac:dyDescent="0.35">
      <c r="A75" s="34" t="s">
        <v>43</v>
      </c>
      <c r="B75" s="7">
        <v>254.81402070345757</v>
      </c>
      <c r="C75" s="7">
        <f>B75*1.05</f>
        <v>267.55472173863046</v>
      </c>
      <c r="D75" s="51">
        <f t="shared" ref="D75:D80" si="4">C75*1.05</f>
        <v>280.93245782556198</v>
      </c>
    </row>
    <row r="76" spans="1:4" x14ac:dyDescent="0.35">
      <c r="A76" s="30" t="s">
        <v>44</v>
      </c>
      <c r="B76" s="67"/>
      <c r="C76" s="67"/>
      <c r="D76" s="51">
        <f t="shared" si="4"/>
        <v>0</v>
      </c>
    </row>
    <row r="77" spans="1:4" x14ac:dyDescent="0.35">
      <c r="A77" s="30" t="s">
        <v>45</v>
      </c>
      <c r="B77" s="14">
        <v>637.04103696136622</v>
      </c>
      <c r="C77" s="14">
        <f>B77*1.05</f>
        <v>668.89308880943452</v>
      </c>
      <c r="D77" s="51">
        <f t="shared" si="4"/>
        <v>702.33774324990623</v>
      </c>
    </row>
    <row r="78" spans="1:4" x14ac:dyDescent="0.35">
      <c r="A78" s="30" t="s">
        <v>46</v>
      </c>
      <c r="B78" s="67"/>
      <c r="C78" s="67"/>
      <c r="D78" s="51">
        <f t="shared" si="4"/>
        <v>0</v>
      </c>
    </row>
    <row r="79" spans="1:4" x14ac:dyDescent="0.35">
      <c r="A79" s="34" t="s">
        <v>47</v>
      </c>
      <c r="B79" s="7">
        <v>562.71678955460311</v>
      </c>
      <c r="C79" s="7">
        <f>B79*1.05</f>
        <v>590.85262903233331</v>
      </c>
      <c r="D79" s="51">
        <f t="shared" si="4"/>
        <v>620.39526048394998</v>
      </c>
    </row>
    <row r="80" spans="1:4" x14ac:dyDescent="0.35">
      <c r="A80" s="30" t="s">
        <v>48</v>
      </c>
      <c r="B80" s="7">
        <v>212.354992590752</v>
      </c>
      <c r="C80" s="7">
        <f>B80*1.05</f>
        <v>222.9727422202896</v>
      </c>
      <c r="D80" s="51">
        <f t="shared" si="4"/>
        <v>234.1213793313041</v>
      </c>
    </row>
    <row r="81" spans="1:4" ht="26" x14ac:dyDescent="0.35">
      <c r="A81" s="30" t="s">
        <v>49</v>
      </c>
      <c r="B81" s="67"/>
      <c r="C81" s="67"/>
      <c r="D81" s="51"/>
    </row>
    <row r="82" spans="1:4" ht="26" x14ac:dyDescent="0.35">
      <c r="A82" s="30" t="s">
        <v>50</v>
      </c>
      <c r="B82" s="67"/>
      <c r="C82" s="67"/>
      <c r="D82" s="51"/>
    </row>
    <row r="83" spans="1:4" x14ac:dyDescent="0.35">
      <c r="A83" s="30" t="s">
        <v>51</v>
      </c>
      <c r="B83" s="67"/>
      <c r="C83" s="67"/>
      <c r="D83" s="51"/>
    </row>
    <row r="84" spans="1:4" x14ac:dyDescent="0.35">
      <c r="A84" s="30"/>
      <c r="B84" s="67"/>
      <c r="C84" s="67"/>
      <c r="D84" s="51"/>
    </row>
    <row r="85" spans="1:4" x14ac:dyDescent="0.35">
      <c r="A85" s="34" t="s">
        <v>52</v>
      </c>
      <c r="B85" s="7">
        <v>403.47448592242876</v>
      </c>
      <c r="C85" s="7">
        <f>B85*1.05</f>
        <v>423.64821021855022</v>
      </c>
      <c r="D85" s="51">
        <f>C85*1.05</f>
        <v>444.83062072947774</v>
      </c>
    </row>
    <row r="86" spans="1:4" x14ac:dyDescent="0.35">
      <c r="A86" s="30">
        <v>0</v>
      </c>
      <c r="B86" s="7">
        <v>212.354992590752</v>
      </c>
      <c r="C86" s="7">
        <f>B86*1.05</f>
        <v>222.9727422202896</v>
      </c>
      <c r="D86" s="51">
        <f>C86*1.05</f>
        <v>234.1213793313041</v>
      </c>
    </row>
    <row r="87" spans="1:4" ht="26" x14ac:dyDescent="0.35">
      <c r="A87" s="30" t="s">
        <v>53</v>
      </c>
      <c r="B87" s="67"/>
      <c r="C87" s="67"/>
      <c r="D87" s="51"/>
    </row>
    <row r="88" spans="1:4" x14ac:dyDescent="0.35">
      <c r="A88" s="30" t="s">
        <v>54</v>
      </c>
      <c r="B88" s="67"/>
      <c r="C88" s="67"/>
      <c r="D88" s="51"/>
    </row>
    <row r="89" spans="1:4" x14ac:dyDescent="0.35">
      <c r="A89" s="30"/>
      <c r="B89" s="67"/>
      <c r="C89" s="67"/>
      <c r="D89" s="51"/>
    </row>
    <row r="90" spans="1:4" x14ac:dyDescent="0.35">
      <c r="A90" s="34" t="s">
        <v>55</v>
      </c>
      <c r="B90" s="67"/>
      <c r="C90" s="67"/>
      <c r="D90" s="51"/>
    </row>
    <row r="91" spans="1:4" ht="26.5" x14ac:dyDescent="0.35">
      <c r="A91" s="34" t="s">
        <v>56</v>
      </c>
      <c r="B91" s="67"/>
      <c r="C91" s="67"/>
      <c r="D91" s="51"/>
    </row>
    <row r="92" spans="1:4" x14ac:dyDescent="0.35">
      <c r="A92" s="34" t="s">
        <v>57</v>
      </c>
      <c r="B92" s="9"/>
      <c r="C92" s="9"/>
      <c r="D92" s="51"/>
    </row>
    <row r="93" spans="1:4" x14ac:dyDescent="0.35">
      <c r="A93" s="34" t="s">
        <v>58</v>
      </c>
      <c r="B93" s="9"/>
      <c r="C93" s="9"/>
      <c r="D93" s="51"/>
    </row>
    <row r="94" spans="1:4" x14ac:dyDescent="0.35">
      <c r="A94" s="34"/>
      <c r="B94" s="10"/>
      <c r="C94" s="10"/>
      <c r="D94" s="51"/>
    </row>
    <row r="95" spans="1:4" x14ac:dyDescent="0.35">
      <c r="A95" s="35" t="s">
        <v>59</v>
      </c>
      <c r="B95" s="9"/>
      <c r="C95" s="9"/>
      <c r="D95" s="51"/>
    </row>
    <row r="96" spans="1:4" x14ac:dyDescent="0.35">
      <c r="A96" s="30"/>
      <c r="B96" s="12" t="s">
        <v>0</v>
      </c>
      <c r="C96" s="12" t="s">
        <v>13</v>
      </c>
      <c r="D96" s="51"/>
    </row>
    <row r="97" spans="1:4" x14ac:dyDescent="0.35">
      <c r="A97" s="29" t="s">
        <v>60</v>
      </c>
      <c r="B97" s="7">
        <v>3185.2410960231655</v>
      </c>
      <c r="C97" s="7">
        <f>B97*1.05</f>
        <v>3344.5031508243237</v>
      </c>
      <c r="D97" s="51">
        <f>C97*1.05</f>
        <v>3511.7283083655402</v>
      </c>
    </row>
    <row r="98" spans="1:4" x14ac:dyDescent="0.35">
      <c r="A98" s="33" t="s">
        <v>61</v>
      </c>
      <c r="B98" s="7">
        <v>2123.4900738802958</v>
      </c>
      <c r="C98" s="7">
        <f>B98*1.05</f>
        <v>2229.6645775743104</v>
      </c>
      <c r="D98" s="51">
        <f t="shared" ref="D98:D110" si="5">C98*1.05</f>
        <v>2341.1478064530261</v>
      </c>
    </row>
    <row r="99" spans="1:4" x14ac:dyDescent="0.35">
      <c r="A99" s="33" t="s">
        <v>62</v>
      </c>
      <c r="B99" s="7">
        <v>424.69801477605921</v>
      </c>
      <c r="C99" s="7">
        <f>B99*1.05</f>
        <v>445.9329155148622</v>
      </c>
      <c r="D99" s="51">
        <f t="shared" si="5"/>
        <v>468.22956129060532</v>
      </c>
    </row>
    <row r="100" spans="1:4" x14ac:dyDescent="0.35">
      <c r="A100" s="33" t="s">
        <v>63</v>
      </c>
      <c r="B100" s="7">
        <v>212.34302218530718</v>
      </c>
      <c r="C100" s="7">
        <f>B100*1.05</f>
        <v>222.96017329457254</v>
      </c>
      <c r="D100" s="51">
        <f t="shared" si="5"/>
        <v>234.10818195930119</v>
      </c>
    </row>
    <row r="101" spans="1:4" x14ac:dyDescent="0.35">
      <c r="A101" s="33" t="s">
        <v>64</v>
      </c>
      <c r="B101" s="7">
        <v>212.34302218530718</v>
      </c>
      <c r="C101" s="7">
        <f>B101*1.05</f>
        <v>222.96017329457254</v>
      </c>
      <c r="D101" s="51">
        <f t="shared" si="5"/>
        <v>234.10818195930119</v>
      </c>
    </row>
    <row r="102" spans="1:4" x14ac:dyDescent="0.35">
      <c r="A102" s="33" t="s">
        <v>65</v>
      </c>
      <c r="B102" s="7"/>
      <c r="C102" s="7"/>
      <c r="D102" s="51">
        <f t="shared" si="5"/>
        <v>0</v>
      </c>
    </row>
    <row r="103" spans="1:4" x14ac:dyDescent="0.35">
      <c r="A103" s="29" t="s">
        <v>66</v>
      </c>
      <c r="B103" s="7">
        <v>318.52051848068311</v>
      </c>
      <c r="C103" s="7">
        <f>B103*1.05</f>
        <v>334.44654440471726</v>
      </c>
      <c r="D103" s="51">
        <f t="shared" si="5"/>
        <v>351.16887162495311</v>
      </c>
    </row>
    <row r="104" spans="1:4" x14ac:dyDescent="0.35">
      <c r="A104" s="33" t="s">
        <v>61</v>
      </c>
      <c r="B104" s="7">
        <v>212.34302218530718</v>
      </c>
      <c r="C104" s="7">
        <f>B104*1.05</f>
        <v>222.96017329457254</v>
      </c>
      <c r="D104" s="51">
        <f t="shared" si="5"/>
        <v>234.10818195930119</v>
      </c>
    </row>
    <row r="105" spans="1:4" x14ac:dyDescent="0.35">
      <c r="A105" s="33" t="s">
        <v>62</v>
      </c>
      <c r="B105" s="7">
        <v>424.60225153250076</v>
      </c>
      <c r="C105" s="7">
        <f>B105*1.05</f>
        <v>445.83236410912582</v>
      </c>
      <c r="D105" s="51">
        <f t="shared" si="5"/>
        <v>468.12398231458212</v>
      </c>
    </row>
    <row r="106" spans="1:4" x14ac:dyDescent="0.35">
      <c r="A106" s="33" t="s">
        <v>63</v>
      </c>
      <c r="B106" s="7">
        <v>212.34302218530718</v>
      </c>
      <c r="C106" s="7">
        <f>B106*1.05</f>
        <v>222.96017329457254</v>
      </c>
      <c r="D106" s="51">
        <f t="shared" si="5"/>
        <v>234.10818195930119</v>
      </c>
    </row>
    <row r="107" spans="1:4" x14ac:dyDescent="0.35">
      <c r="A107" s="33" t="s">
        <v>64</v>
      </c>
      <c r="B107" s="7"/>
      <c r="C107" s="7"/>
      <c r="D107" s="51"/>
    </row>
    <row r="108" spans="1:4" x14ac:dyDescent="0.35">
      <c r="A108" s="33"/>
      <c r="B108" s="7"/>
      <c r="C108" s="7"/>
      <c r="D108" s="51"/>
    </row>
    <row r="109" spans="1:4" x14ac:dyDescent="0.35">
      <c r="A109" s="30"/>
      <c r="B109" s="7"/>
      <c r="C109" s="7"/>
      <c r="D109" s="51"/>
    </row>
    <row r="110" spans="1:4" x14ac:dyDescent="0.35">
      <c r="A110" s="29" t="s">
        <v>67</v>
      </c>
      <c r="B110" s="7">
        <v>2117.4344938217018</v>
      </c>
      <c r="C110" s="7">
        <f>B110*1.05</f>
        <v>2223.3062185127869</v>
      </c>
      <c r="D110" s="51">
        <f t="shared" si="5"/>
        <v>2334.4715294384264</v>
      </c>
    </row>
    <row r="111" spans="1:4" x14ac:dyDescent="0.35">
      <c r="A111" s="33" t="s">
        <v>68</v>
      </c>
      <c r="B111" s="9"/>
      <c r="C111" s="9"/>
      <c r="D111" s="51"/>
    </row>
    <row r="112" spans="1:4" x14ac:dyDescent="0.35">
      <c r="A112" s="30"/>
      <c r="B112" s="9"/>
      <c r="C112" s="9"/>
      <c r="D112" s="51"/>
    </row>
    <row r="113" spans="1:4" ht="26" x14ac:dyDescent="0.35">
      <c r="A113" s="30" t="s">
        <v>69</v>
      </c>
      <c r="B113" s="9"/>
      <c r="C113" s="9"/>
      <c r="D113" s="51"/>
    </row>
    <row r="114" spans="1:4" x14ac:dyDescent="0.35">
      <c r="A114" s="30"/>
      <c r="B114" s="9"/>
      <c r="C114" s="9"/>
      <c r="D114" s="51"/>
    </row>
    <row r="115" spans="1:4" ht="26" x14ac:dyDescent="0.35">
      <c r="A115" s="30" t="s">
        <v>70</v>
      </c>
      <c r="B115" s="13"/>
      <c r="C115" s="13"/>
      <c r="D115" s="51"/>
    </row>
    <row r="116" spans="1:4" x14ac:dyDescent="0.35">
      <c r="A116" s="30"/>
      <c r="B116" s="10"/>
      <c r="C116" s="10"/>
      <c r="D116" s="51"/>
    </row>
    <row r="117" spans="1:4" x14ac:dyDescent="0.35">
      <c r="A117" s="35" t="s">
        <v>71</v>
      </c>
      <c r="B117" s="12" t="s">
        <v>0</v>
      </c>
      <c r="C117" s="12" t="s">
        <v>13</v>
      </c>
      <c r="D117" s="51"/>
    </row>
    <row r="118" spans="1:4" x14ac:dyDescent="0.35">
      <c r="A118" s="30"/>
      <c r="B118" s="68"/>
      <c r="C118" s="68"/>
      <c r="D118" s="68"/>
    </row>
    <row r="119" spans="1:4" x14ac:dyDescent="0.35">
      <c r="A119" s="33" t="s">
        <v>72</v>
      </c>
      <c r="B119" s="7">
        <v>256.63352233106718</v>
      </c>
      <c r="C119" s="7">
        <f>B119*1.05</f>
        <v>269.46519844762054</v>
      </c>
      <c r="D119" s="51">
        <f>C119*1.05</f>
        <v>282.93845837000157</v>
      </c>
    </row>
    <row r="120" spans="1:4" x14ac:dyDescent="0.35">
      <c r="A120" s="33" t="s">
        <v>73</v>
      </c>
      <c r="B120" s="7">
        <v>171.08103461708157</v>
      </c>
      <c r="C120" s="7">
        <f>B120*1.05</f>
        <v>179.63508634793567</v>
      </c>
      <c r="D120" s="51">
        <f t="shared" ref="D120:D128" si="6">C120*1.05</f>
        <v>188.61684066533246</v>
      </c>
    </row>
    <row r="121" spans="1:4" x14ac:dyDescent="0.35">
      <c r="A121" s="33" t="s">
        <v>74</v>
      </c>
      <c r="B121" s="7">
        <v>159.26624444306401</v>
      </c>
      <c r="C121" s="7">
        <f>B121*1.05</f>
        <v>167.22955666521722</v>
      </c>
      <c r="D121" s="51">
        <f t="shared" si="6"/>
        <v>175.59103449847808</v>
      </c>
    </row>
    <row r="122" spans="1:4" x14ac:dyDescent="0.35">
      <c r="A122" s="33" t="s">
        <v>75</v>
      </c>
      <c r="B122" s="7">
        <v>424.69801477605921</v>
      </c>
      <c r="C122" s="7">
        <f>B122*1.05</f>
        <v>445.9329155148622</v>
      </c>
      <c r="D122" s="51">
        <f t="shared" si="6"/>
        <v>468.22956129060532</v>
      </c>
    </row>
    <row r="123" spans="1:4" x14ac:dyDescent="0.35">
      <c r="A123" s="33" t="s">
        <v>76</v>
      </c>
      <c r="B123" s="7"/>
      <c r="C123" s="7">
        <v>100</v>
      </c>
      <c r="D123" s="51">
        <f t="shared" si="6"/>
        <v>105</v>
      </c>
    </row>
    <row r="124" spans="1:4" x14ac:dyDescent="0.35">
      <c r="A124" s="33" t="s">
        <v>77</v>
      </c>
      <c r="B124" s="7"/>
      <c r="C124" s="7">
        <v>500</v>
      </c>
      <c r="D124" s="51">
        <f t="shared" si="6"/>
        <v>525</v>
      </c>
    </row>
    <row r="125" spans="1:4" x14ac:dyDescent="0.35">
      <c r="A125" s="33" t="s">
        <v>78</v>
      </c>
      <c r="B125" s="7">
        <v>796.30728140443034</v>
      </c>
      <c r="C125" s="7">
        <f>B125*1.05</f>
        <v>836.1226454746519</v>
      </c>
      <c r="D125" s="51">
        <f t="shared" si="6"/>
        <v>877.9287777483845</v>
      </c>
    </row>
    <row r="126" spans="1:4" x14ac:dyDescent="0.35">
      <c r="A126" s="33" t="s">
        <v>79</v>
      </c>
      <c r="B126" s="7">
        <v>743.21853325674226</v>
      </c>
      <c r="C126" s="7">
        <f>B126*1.05</f>
        <v>780.3794599195794</v>
      </c>
      <c r="D126" s="51">
        <f t="shared" si="6"/>
        <v>819.39843291555837</v>
      </c>
    </row>
    <row r="127" spans="1:4" x14ac:dyDescent="0.35">
      <c r="A127" s="33" t="s">
        <v>80</v>
      </c>
      <c r="B127" s="7">
        <v>424.69801477605921</v>
      </c>
      <c r="C127" s="7">
        <f>B127*1.05</f>
        <v>445.9329155148622</v>
      </c>
      <c r="D127" s="51">
        <f t="shared" si="6"/>
        <v>468.22956129060532</v>
      </c>
    </row>
    <row r="128" spans="1:4" x14ac:dyDescent="0.35">
      <c r="A128" s="33" t="s">
        <v>81</v>
      </c>
      <c r="B128" s="7">
        <v>101.11401479222559</v>
      </c>
      <c r="C128" s="7">
        <f>B128*1.05</f>
        <v>106.16971553183687</v>
      </c>
      <c r="D128" s="51">
        <f t="shared" si="6"/>
        <v>111.47820130842872</v>
      </c>
    </row>
    <row r="129" spans="1:4" x14ac:dyDescent="0.35">
      <c r="A129" s="30"/>
      <c r="B129" s="10"/>
      <c r="C129" s="10"/>
      <c r="D129" s="51"/>
    </row>
    <row r="130" spans="1:4" x14ac:dyDescent="0.35">
      <c r="A130" s="35" t="s">
        <v>82</v>
      </c>
      <c r="B130" s="12" t="s">
        <v>0</v>
      </c>
      <c r="C130" s="12" t="s">
        <v>13</v>
      </c>
      <c r="D130" s="51"/>
    </row>
    <row r="131" spans="1:4" x14ac:dyDescent="0.35">
      <c r="A131" s="35"/>
      <c r="B131" s="15" t="s">
        <v>1</v>
      </c>
      <c r="C131" s="15" t="s">
        <v>1</v>
      </c>
      <c r="D131" s="51"/>
    </row>
    <row r="132" spans="1:4" x14ac:dyDescent="0.35">
      <c r="A132" s="35"/>
      <c r="B132" s="13"/>
      <c r="C132" s="13"/>
      <c r="D132" s="51"/>
    </row>
    <row r="133" spans="1:4" x14ac:dyDescent="0.35">
      <c r="A133" s="37" t="s">
        <v>83</v>
      </c>
      <c r="B133" s="7">
        <v>424.60225153250076</v>
      </c>
      <c r="C133" s="7">
        <f>B133*1.05</f>
        <v>445.83236410912582</v>
      </c>
      <c r="D133" s="51">
        <f>C133*1.05</f>
        <v>468.12398231458212</v>
      </c>
    </row>
    <row r="134" spans="1:4" x14ac:dyDescent="0.35">
      <c r="A134" s="38" t="s">
        <v>84</v>
      </c>
      <c r="B134" s="7">
        <v>598.52027223999994</v>
      </c>
      <c r="C134" s="7">
        <f>B134*1.05</f>
        <v>628.44628585199996</v>
      </c>
      <c r="D134" s="51">
        <f t="shared" ref="D134:D185" si="7">C134*1.05</f>
        <v>659.86860014460001</v>
      </c>
    </row>
    <row r="135" spans="1:4" x14ac:dyDescent="0.35">
      <c r="A135" s="38" t="s">
        <v>85</v>
      </c>
      <c r="B135" s="7"/>
      <c r="C135" s="7"/>
      <c r="D135" s="51"/>
    </row>
    <row r="136" spans="1:4" x14ac:dyDescent="0.35">
      <c r="A136" s="30"/>
      <c r="B136" s="10"/>
      <c r="C136" s="10"/>
      <c r="D136" s="51"/>
    </row>
    <row r="137" spans="1:4" x14ac:dyDescent="0.35">
      <c r="A137" s="29" t="s">
        <v>86</v>
      </c>
      <c r="B137" s="10" t="s">
        <v>0</v>
      </c>
      <c r="C137" s="10" t="s">
        <v>13</v>
      </c>
      <c r="D137" s="51"/>
    </row>
    <row r="138" spans="1:4" x14ac:dyDescent="0.35">
      <c r="A138" s="37" t="s">
        <v>87</v>
      </c>
      <c r="B138" s="15" t="s">
        <v>1</v>
      </c>
      <c r="C138" s="15" t="s">
        <v>1</v>
      </c>
      <c r="D138" s="51"/>
    </row>
    <row r="139" spans="1:4" x14ac:dyDescent="0.35">
      <c r="A139" s="37"/>
      <c r="B139" s="16">
        <v>1.616004735048</v>
      </c>
      <c r="C139" s="16">
        <f>B139*1.05</f>
        <v>1.6968049718004001</v>
      </c>
      <c r="D139" s="51">
        <f t="shared" si="7"/>
        <v>1.7816452203904203</v>
      </c>
    </row>
    <row r="140" spans="1:4" x14ac:dyDescent="0.35">
      <c r="A140" s="33" t="s">
        <v>88</v>
      </c>
      <c r="B140" s="16">
        <v>0.93369162469440004</v>
      </c>
      <c r="C140" s="16">
        <f>B140*1.05</f>
        <v>0.98037620592912011</v>
      </c>
      <c r="D140" s="51">
        <f t="shared" si="7"/>
        <v>1.0293950162255761</v>
      </c>
    </row>
    <row r="141" spans="1:4" x14ac:dyDescent="0.35">
      <c r="A141" s="33" t="s">
        <v>89</v>
      </c>
      <c r="B141" s="16">
        <v>2.9566901448656004</v>
      </c>
      <c r="C141" s="16">
        <f>B141*1.05</f>
        <v>3.1045246521088807</v>
      </c>
      <c r="D141" s="51">
        <f t="shared" si="7"/>
        <v>3.2597508847143248</v>
      </c>
    </row>
    <row r="142" spans="1:4" x14ac:dyDescent="0.35">
      <c r="A142" s="33" t="s">
        <v>90</v>
      </c>
      <c r="B142" s="16">
        <v>1.616004735048</v>
      </c>
      <c r="C142" s="16">
        <f>B142*1.05</f>
        <v>1.6968049718004001</v>
      </c>
      <c r="D142" s="51">
        <f t="shared" si="7"/>
        <v>1.7816452203904203</v>
      </c>
    </row>
    <row r="143" spans="1:4" x14ac:dyDescent="0.35">
      <c r="A143" s="33" t="s">
        <v>91</v>
      </c>
      <c r="B143" s="10"/>
      <c r="C143" s="10"/>
      <c r="D143" s="51"/>
    </row>
    <row r="144" spans="1:4" x14ac:dyDescent="0.35">
      <c r="A144" s="29" t="s">
        <v>92</v>
      </c>
      <c r="B144" s="16">
        <v>2.9566901448656004</v>
      </c>
      <c r="C144" s="16">
        <f>B144*1.05</f>
        <v>3.1045246521088807</v>
      </c>
      <c r="D144" s="51">
        <f t="shared" si="7"/>
        <v>3.2597508847143248</v>
      </c>
    </row>
    <row r="145" spans="1:4" x14ac:dyDescent="0.35">
      <c r="A145" s="37" t="s">
        <v>93</v>
      </c>
      <c r="B145" s="10"/>
      <c r="C145" s="10"/>
      <c r="D145" s="51"/>
    </row>
    <row r="146" spans="1:4" x14ac:dyDescent="0.35">
      <c r="A146" s="29" t="s">
        <v>94</v>
      </c>
      <c r="B146" s="10"/>
      <c r="C146" s="10"/>
      <c r="D146" s="51"/>
    </row>
    <row r="147" spans="1:4" x14ac:dyDescent="0.35">
      <c r="A147" s="30" t="s">
        <v>95</v>
      </c>
      <c r="B147" s="16">
        <v>0.93369162469440004</v>
      </c>
      <c r="C147" s="16">
        <f>B147*1.05</f>
        <v>0.98037620592912011</v>
      </c>
      <c r="D147" s="51">
        <f t="shared" si="7"/>
        <v>1.0293950162255761</v>
      </c>
    </row>
    <row r="148" spans="1:4" x14ac:dyDescent="0.35">
      <c r="A148" s="37" t="s">
        <v>96</v>
      </c>
      <c r="B148" s="10"/>
      <c r="C148" s="10"/>
      <c r="D148" s="51"/>
    </row>
    <row r="149" spans="1:4" x14ac:dyDescent="0.35">
      <c r="A149" s="29"/>
      <c r="B149" s="10"/>
      <c r="C149" s="10"/>
      <c r="D149" s="51"/>
    </row>
    <row r="150" spans="1:4" x14ac:dyDescent="0.35">
      <c r="A150" s="29"/>
      <c r="B150" s="10" t="s">
        <v>0</v>
      </c>
      <c r="C150" s="10" t="s">
        <v>13</v>
      </c>
      <c r="D150" s="51"/>
    </row>
    <row r="151" spans="1:4" x14ac:dyDescent="0.35">
      <c r="A151" s="29"/>
      <c r="B151" s="15" t="s">
        <v>1</v>
      </c>
      <c r="C151" s="15" t="s">
        <v>1</v>
      </c>
      <c r="D151" s="51"/>
    </row>
    <row r="152" spans="1:4" x14ac:dyDescent="0.35">
      <c r="A152" s="30"/>
      <c r="B152" s="13">
        <v>1511.2397465951103</v>
      </c>
      <c r="C152" s="68"/>
      <c r="D152" s="51"/>
    </row>
    <row r="153" spans="1:4" x14ac:dyDescent="0.35">
      <c r="A153" s="29" t="s">
        <v>97</v>
      </c>
      <c r="B153" s="13"/>
      <c r="C153" s="68"/>
      <c r="D153" s="51"/>
    </row>
    <row r="154" spans="1:4" x14ac:dyDescent="0.35">
      <c r="A154" s="29"/>
      <c r="B154" s="13">
        <v>3022.4675227847756</v>
      </c>
      <c r="C154" s="13">
        <f>B152*1.05</f>
        <v>1586.8017339248659</v>
      </c>
      <c r="D154" s="51">
        <f t="shared" si="7"/>
        <v>1666.1418206211092</v>
      </c>
    </row>
    <row r="155" spans="1:4" x14ac:dyDescent="0.35">
      <c r="A155" s="39" t="s">
        <v>166</v>
      </c>
      <c r="B155" s="13">
        <v>4533.7072693798855</v>
      </c>
      <c r="C155" s="13">
        <f>B154*1.05</f>
        <v>3173.5908989240147</v>
      </c>
      <c r="D155" s="51">
        <f t="shared" si="7"/>
        <v>3332.2704438702158</v>
      </c>
    </row>
    <row r="156" spans="1:4" x14ac:dyDescent="0.35">
      <c r="A156" s="39" t="s">
        <v>167</v>
      </c>
      <c r="B156" s="13">
        <v>6044.9350455695512</v>
      </c>
      <c r="C156" s="13">
        <f>B155*1.05</f>
        <v>4760.3926328488797</v>
      </c>
      <c r="D156" s="51">
        <f t="shared" si="7"/>
        <v>4998.4122644913241</v>
      </c>
    </row>
    <row r="157" spans="1:4" x14ac:dyDescent="0.35">
      <c r="A157" s="39" t="s">
        <v>168</v>
      </c>
      <c r="B157" s="13">
        <v>7556.1867625701061</v>
      </c>
      <c r="C157" s="13">
        <f>B156*1.05</f>
        <v>6347.1817978480294</v>
      </c>
      <c r="D157" s="51">
        <f t="shared" si="7"/>
        <v>6664.5408877404316</v>
      </c>
    </row>
    <row r="158" spans="1:4" x14ac:dyDescent="0.35">
      <c r="A158" s="39" t="s">
        <v>169</v>
      </c>
      <c r="B158" s="13">
        <v>9067.4265091652178</v>
      </c>
      <c r="C158" s="13">
        <f>B157*1.05</f>
        <v>7933.9961006986114</v>
      </c>
      <c r="D158" s="51">
        <f t="shared" si="7"/>
        <v>8330.6959057335425</v>
      </c>
    </row>
    <row r="159" spans="1:4" x14ac:dyDescent="0.35">
      <c r="A159" s="39" t="s">
        <v>170</v>
      </c>
      <c r="B159" s="13">
        <v>22668.536346899429</v>
      </c>
      <c r="C159" s="13">
        <f>B158*1.05</f>
        <v>9520.7978346234795</v>
      </c>
      <c r="D159" s="51">
        <f t="shared" si="7"/>
        <v>9996.8377263546536</v>
      </c>
    </row>
    <row r="160" spans="1:4" x14ac:dyDescent="0.35">
      <c r="A160" s="39" t="s">
        <v>171</v>
      </c>
      <c r="B160" s="9"/>
      <c r="C160" s="13">
        <v>13601.12</v>
      </c>
      <c r="D160" s="51">
        <f t="shared" si="7"/>
        <v>14281.176000000001</v>
      </c>
    </row>
    <row r="161" spans="1:4" x14ac:dyDescent="0.35">
      <c r="A161" s="39" t="s">
        <v>172</v>
      </c>
      <c r="B161" s="9"/>
      <c r="C161" s="13"/>
      <c r="D161" s="51"/>
    </row>
    <row r="162" spans="1:4" x14ac:dyDescent="0.35">
      <c r="A162" s="39"/>
      <c r="B162" s="17"/>
      <c r="C162" s="17"/>
      <c r="D162" s="51"/>
    </row>
    <row r="163" spans="1:4" x14ac:dyDescent="0.35">
      <c r="A163" s="40" t="s">
        <v>104</v>
      </c>
      <c r="B163" s="13">
        <v>1140.5522011859889</v>
      </c>
      <c r="C163" s="68"/>
      <c r="D163" s="51"/>
    </row>
    <row r="164" spans="1:4" x14ac:dyDescent="0.35">
      <c r="A164" s="40" t="s">
        <v>102</v>
      </c>
      <c r="B164" s="13">
        <v>2566.2514304725587</v>
      </c>
      <c r="C164" s="13">
        <f t="shared" ref="C164:C170" si="8">B163*1.05</f>
        <v>1197.5798112452885</v>
      </c>
      <c r="D164" s="51">
        <f t="shared" si="7"/>
        <v>1257.4588018075531</v>
      </c>
    </row>
    <row r="165" spans="1:4" x14ac:dyDescent="0.35">
      <c r="A165" s="41" t="s">
        <v>98</v>
      </c>
      <c r="B165" s="13">
        <v>3991.9506597591276</v>
      </c>
      <c r="C165" s="13">
        <f t="shared" si="8"/>
        <v>2694.5640019961866</v>
      </c>
      <c r="D165" s="51">
        <f t="shared" si="7"/>
        <v>2829.2922020959959</v>
      </c>
    </row>
    <row r="166" spans="1:4" x14ac:dyDescent="0.35">
      <c r="A166" s="41" t="s">
        <v>173</v>
      </c>
      <c r="B166" s="13">
        <v>5417.637918640251</v>
      </c>
      <c r="C166" s="13">
        <f t="shared" si="8"/>
        <v>4191.5481927470837</v>
      </c>
      <c r="D166" s="51">
        <f t="shared" si="7"/>
        <v>4401.125602384438</v>
      </c>
    </row>
    <row r="167" spans="1:4" x14ac:dyDescent="0.35">
      <c r="A167" s="41" t="s">
        <v>174</v>
      </c>
      <c r="B167" s="13">
        <v>6843.3371479268208</v>
      </c>
      <c r="C167" s="13">
        <f t="shared" si="8"/>
        <v>5688.5198145722634</v>
      </c>
      <c r="D167" s="51">
        <f t="shared" si="7"/>
        <v>5972.9458053008766</v>
      </c>
    </row>
    <row r="168" spans="1:4" x14ac:dyDescent="0.35">
      <c r="A168" s="41" t="s">
        <v>99</v>
      </c>
      <c r="B168" s="13">
        <v>8269.0244068079464</v>
      </c>
      <c r="C168" s="13">
        <f t="shared" si="8"/>
        <v>7185.5040053231623</v>
      </c>
      <c r="D168" s="51">
        <f t="shared" si="7"/>
        <v>7544.7792055893206</v>
      </c>
    </row>
    <row r="169" spans="1:4" x14ac:dyDescent="0.35">
      <c r="A169" s="41" t="s">
        <v>100</v>
      </c>
      <c r="B169" s="13">
        <v>18534.030128698181</v>
      </c>
      <c r="C169" s="13">
        <f t="shared" si="8"/>
        <v>8682.4756271483438</v>
      </c>
      <c r="D169" s="51">
        <f t="shared" si="7"/>
        <v>9116.5994085057609</v>
      </c>
    </row>
    <row r="170" spans="1:4" x14ac:dyDescent="0.35">
      <c r="A170" s="41" t="s">
        <v>103</v>
      </c>
      <c r="B170" s="17"/>
      <c r="C170" s="13">
        <f t="shared" si="8"/>
        <v>19460.731635133092</v>
      </c>
      <c r="D170" s="51">
        <f t="shared" si="7"/>
        <v>20433.768216889748</v>
      </c>
    </row>
    <row r="171" spans="1:4" x14ac:dyDescent="0.35">
      <c r="A171" s="41" t="s">
        <v>101</v>
      </c>
      <c r="B171" s="17"/>
      <c r="C171" s="17"/>
      <c r="D171" s="51"/>
    </row>
    <row r="172" spans="1:4" x14ac:dyDescent="0.35">
      <c r="B172" s="17"/>
      <c r="C172" s="17"/>
      <c r="D172" s="51"/>
    </row>
    <row r="173" spans="1:4" x14ac:dyDescent="0.35">
      <c r="A173" s="40" t="s">
        <v>105</v>
      </c>
      <c r="B173" s="18">
        <v>7556.1867625701061</v>
      </c>
      <c r="C173" s="18">
        <f t="shared" ref="C173:C178" si="9">B173*1.05</f>
        <v>7933.9961006986114</v>
      </c>
      <c r="D173" s="51">
        <f t="shared" si="7"/>
        <v>8330.6959057335425</v>
      </c>
    </row>
    <row r="174" spans="1:4" x14ac:dyDescent="0.35">
      <c r="A174" s="41" t="s">
        <v>106</v>
      </c>
      <c r="B174" s="18">
        <v>10578.654285354882</v>
      </c>
      <c r="C174" s="18">
        <f t="shared" si="9"/>
        <v>11107.586999622627</v>
      </c>
      <c r="D174" s="51">
        <f t="shared" si="7"/>
        <v>11662.966349603759</v>
      </c>
    </row>
    <row r="175" spans="1:4" x14ac:dyDescent="0.35">
      <c r="A175" s="41" t="s">
        <v>107</v>
      </c>
      <c r="B175" s="18">
        <v>13601.12180813966</v>
      </c>
      <c r="C175" s="18">
        <f t="shared" si="9"/>
        <v>14281.177898546644</v>
      </c>
      <c r="D175" s="51">
        <f t="shared" si="7"/>
        <v>14995.236793473978</v>
      </c>
    </row>
    <row r="176" spans="1:4" x14ac:dyDescent="0.35">
      <c r="A176" s="41" t="s">
        <v>108</v>
      </c>
      <c r="B176" s="18">
        <v>16623.60130132988</v>
      </c>
      <c r="C176" s="18">
        <f t="shared" si="9"/>
        <v>17454.781366396375</v>
      </c>
      <c r="D176" s="51">
        <f t="shared" si="7"/>
        <v>18327.520434716196</v>
      </c>
    </row>
    <row r="177" spans="1:4" x14ac:dyDescent="0.35">
      <c r="A177" s="41" t="s">
        <v>109</v>
      </c>
      <c r="B177" s="18">
        <v>19646.068824114656</v>
      </c>
      <c r="C177" s="18">
        <f t="shared" si="9"/>
        <v>20628.372265320391</v>
      </c>
      <c r="D177" s="51">
        <f t="shared" si="7"/>
        <v>21659.790878586413</v>
      </c>
    </row>
    <row r="178" spans="1:4" x14ac:dyDescent="0.35">
      <c r="A178" s="41" t="s">
        <v>110</v>
      </c>
      <c r="B178" s="18">
        <v>37780.897901634198</v>
      </c>
      <c r="C178" s="18">
        <f t="shared" si="9"/>
        <v>39669.942796715906</v>
      </c>
      <c r="D178" s="51">
        <f t="shared" si="7"/>
        <v>41653.439936551702</v>
      </c>
    </row>
    <row r="179" spans="1:4" x14ac:dyDescent="0.35">
      <c r="A179" s="41" t="s">
        <v>101</v>
      </c>
      <c r="B179" s="17"/>
      <c r="C179" s="17"/>
      <c r="D179" s="51"/>
    </row>
    <row r="180" spans="1:4" x14ac:dyDescent="0.35">
      <c r="A180" s="40" t="s">
        <v>111</v>
      </c>
      <c r="B180" s="18">
        <v>7253.9340250889072</v>
      </c>
      <c r="C180" s="18">
        <f t="shared" ref="C180:C185" si="10">B180*1.05</f>
        <v>7616.6307263433528</v>
      </c>
      <c r="D180" s="51">
        <f t="shared" si="7"/>
        <v>7997.4622626605205</v>
      </c>
    </row>
    <row r="181" spans="1:4" x14ac:dyDescent="0.35">
      <c r="A181" s="41" t="s">
        <v>106</v>
      </c>
      <c r="B181" s="18">
        <v>10276.413518279127</v>
      </c>
      <c r="C181" s="18">
        <f t="shared" si="10"/>
        <v>10790.234194193084</v>
      </c>
      <c r="D181" s="51">
        <f t="shared" si="7"/>
        <v>11329.74590390274</v>
      </c>
    </row>
    <row r="182" spans="1:4" x14ac:dyDescent="0.35">
      <c r="A182" s="41" t="s">
        <v>107</v>
      </c>
      <c r="B182" s="18">
        <v>13298.881041063902</v>
      </c>
      <c r="C182" s="18">
        <f t="shared" si="10"/>
        <v>13963.825093117097</v>
      </c>
      <c r="D182" s="51">
        <f t="shared" si="7"/>
        <v>14662.016347772953</v>
      </c>
    </row>
    <row r="183" spans="1:4" x14ac:dyDescent="0.35">
      <c r="A183" s="41" t="s">
        <v>108</v>
      </c>
      <c r="B183" s="18">
        <v>16321.34856384868</v>
      </c>
      <c r="C183" s="18">
        <f t="shared" si="10"/>
        <v>17137.415992041115</v>
      </c>
      <c r="D183" s="51">
        <f t="shared" si="7"/>
        <v>17994.286791643171</v>
      </c>
    </row>
    <row r="184" spans="1:4" x14ac:dyDescent="0.35">
      <c r="A184" s="41" t="s">
        <v>109</v>
      </c>
      <c r="B184" s="18">
        <v>19343.816086633455</v>
      </c>
      <c r="C184" s="18">
        <f t="shared" si="10"/>
        <v>20311.006890965127</v>
      </c>
      <c r="D184" s="51">
        <f t="shared" si="7"/>
        <v>21326.557235513385</v>
      </c>
    </row>
    <row r="185" spans="1:4" x14ac:dyDescent="0.35">
      <c r="A185" s="41" t="s">
        <v>110</v>
      </c>
      <c r="B185" s="18">
        <v>34758.430378849429</v>
      </c>
      <c r="C185" s="18">
        <f t="shared" si="10"/>
        <v>36496.351897791901</v>
      </c>
      <c r="D185" s="51">
        <f t="shared" si="7"/>
        <v>38321.169492681496</v>
      </c>
    </row>
    <row r="186" spans="1:4" x14ac:dyDescent="0.35">
      <c r="A186" s="41" t="s">
        <v>101</v>
      </c>
      <c r="B186" s="17"/>
      <c r="C186" s="17"/>
      <c r="D186" s="51"/>
    </row>
    <row r="187" spans="1:4" x14ac:dyDescent="0.35">
      <c r="A187" s="42"/>
      <c r="B187" s="17"/>
      <c r="C187" s="17"/>
      <c r="D187" s="51"/>
    </row>
    <row r="188" spans="1:4" x14ac:dyDescent="0.35">
      <c r="A188" s="42"/>
      <c r="B188" s="17"/>
      <c r="C188" s="17"/>
      <c r="D188" s="51"/>
    </row>
    <row r="189" spans="1:4" x14ac:dyDescent="0.35">
      <c r="A189" s="40" t="s">
        <v>112</v>
      </c>
      <c r="B189" s="10" t="s">
        <v>0</v>
      </c>
      <c r="C189" s="10" t="s">
        <v>13</v>
      </c>
      <c r="D189" s="51"/>
    </row>
    <row r="190" spans="1:4" x14ac:dyDescent="0.35">
      <c r="A190" s="40" t="s">
        <v>113</v>
      </c>
      <c r="B190" s="15" t="s">
        <v>1</v>
      </c>
      <c r="C190" s="15" t="s">
        <v>1</v>
      </c>
      <c r="D190" s="51"/>
    </row>
    <row r="191" spans="1:4" x14ac:dyDescent="0.35">
      <c r="A191" s="40" t="s">
        <v>114</v>
      </c>
      <c r="B191" s="18">
        <v>9067.4265091652178</v>
      </c>
      <c r="C191" s="18">
        <f t="shared" ref="C191:D196" si="11">B191*1.05</f>
        <v>9520.7978346234795</v>
      </c>
      <c r="D191" s="51">
        <f>C191*1.05</f>
        <v>9996.8377263546536</v>
      </c>
    </row>
    <row r="192" spans="1:4" x14ac:dyDescent="0.35">
      <c r="A192" s="41" t="s">
        <v>106</v>
      </c>
      <c r="B192" s="18">
        <v>12089.894031949992</v>
      </c>
      <c r="C192" s="18">
        <f t="shared" si="11"/>
        <v>12694.388733547492</v>
      </c>
      <c r="D192" s="51">
        <f t="shared" si="11"/>
        <v>13329.108170224867</v>
      </c>
    </row>
    <row r="193" spans="1:4" x14ac:dyDescent="0.35">
      <c r="A193" s="41" t="s">
        <v>107</v>
      </c>
      <c r="B193" s="18">
        <v>15112.361554734769</v>
      </c>
      <c r="C193" s="18">
        <f t="shared" si="11"/>
        <v>15867.979632471508</v>
      </c>
      <c r="D193" s="51">
        <f t="shared" si="11"/>
        <v>16661.378614095083</v>
      </c>
    </row>
    <row r="194" spans="1:4" x14ac:dyDescent="0.35">
      <c r="A194" s="41" t="s">
        <v>108</v>
      </c>
      <c r="B194" s="18">
        <v>18134.829077519542</v>
      </c>
      <c r="C194" s="18">
        <f t="shared" si="11"/>
        <v>19041.570531395519</v>
      </c>
      <c r="D194" s="51">
        <f t="shared" si="11"/>
        <v>19993.649057965296</v>
      </c>
    </row>
    <row r="195" spans="1:4" x14ac:dyDescent="0.35">
      <c r="A195" s="41" t="s">
        <v>109</v>
      </c>
      <c r="B195" s="18">
        <v>21157.296600304315</v>
      </c>
      <c r="C195" s="18">
        <f t="shared" si="11"/>
        <v>22215.161430319531</v>
      </c>
      <c r="D195" s="51">
        <f t="shared" si="11"/>
        <v>23325.919501835509</v>
      </c>
    </row>
    <row r="196" spans="1:4" x14ac:dyDescent="0.35">
      <c r="A196" s="41" t="s">
        <v>110</v>
      </c>
      <c r="B196" s="18">
        <v>39292.149618634765</v>
      </c>
      <c r="C196" s="18">
        <f t="shared" si="11"/>
        <v>41256.757099566508</v>
      </c>
      <c r="D196" s="51">
        <f t="shared" si="11"/>
        <v>43319.594954544838</v>
      </c>
    </row>
    <row r="197" spans="1:4" x14ac:dyDescent="0.35">
      <c r="A197" s="41" t="s">
        <v>101</v>
      </c>
      <c r="B197" s="17"/>
      <c r="C197" s="17"/>
      <c r="D197" s="51"/>
    </row>
    <row r="198" spans="1:4" x14ac:dyDescent="0.35">
      <c r="A198" s="40" t="s">
        <v>115</v>
      </c>
      <c r="B198" s="18">
        <v>8269.0244068079464</v>
      </c>
      <c r="C198" s="18">
        <f t="shared" ref="C198:D203" si="12">B198*1.05</f>
        <v>8682.4756271483438</v>
      </c>
      <c r="D198" s="51">
        <f t="shared" si="12"/>
        <v>9116.5994085057609</v>
      </c>
    </row>
    <row r="199" spans="1:4" x14ac:dyDescent="0.35">
      <c r="A199" s="41" t="s">
        <v>106</v>
      </c>
      <c r="B199" s="18">
        <v>11120.410894975641</v>
      </c>
      <c r="C199" s="18">
        <f t="shared" si="12"/>
        <v>11676.431439724423</v>
      </c>
      <c r="D199" s="51">
        <f t="shared" si="12"/>
        <v>12260.253011710645</v>
      </c>
    </row>
    <row r="200" spans="1:4" x14ac:dyDescent="0.35">
      <c r="A200" s="41" t="s">
        <v>107</v>
      </c>
      <c r="B200" s="18">
        <v>13971.809353548779</v>
      </c>
      <c r="C200" s="18">
        <f t="shared" si="12"/>
        <v>14670.399821226218</v>
      </c>
      <c r="D200" s="51">
        <f t="shared" si="12"/>
        <v>15403.91981228753</v>
      </c>
    </row>
    <row r="201" spans="1:4" x14ac:dyDescent="0.35">
      <c r="A201" s="41" t="s">
        <v>108</v>
      </c>
      <c r="B201" s="18">
        <v>16823.195841716475</v>
      </c>
      <c r="C201" s="18">
        <f t="shared" si="12"/>
        <v>17664.355633802301</v>
      </c>
      <c r="D201" s="51">
        <f t="shared" si="12"/>
        <v>18547.573415492418</v>
      </c>
    </row>
    <row r="202" spans="1:4" x14ac:dyDescent="0.35">
      <c r="A202" s="41" t="s">
        <v>109</v>
      </c>
      <c r="B202" s="18">
        <v>19674.582329884168</v>
      </c>
      <c r="C202" s="18">
        <f t="shared" si="12"/>
        <v>20658.311446378379</v>
      </c>
      <c r="D202" s="51">
        <f t="shared" si="12"/>
        <v>21691.2270186973</v>
      </c>
    </row>
    <row r="203" spans="1:4" x14ac:dyDescent="0.35">
      <c r="A203" s="41" t="s">
        <v>110</v>
      </c>
      <c r="B203" s="18">
        <v>35642.361028109786</v>
      </c>
      <c r="C203" s="18">
        <f t="shared" si="12"/>
        <v>37424.47907951528</v>
      </c>
      <c r="D203" s="51">
        <f t="shared" si="12"/>
        <v>39295.703033491045</v>
      </c>
    </row>
    <row r="204" spans="1:4" x14ac:dyDescent="0.35">
      <c r="A204" s="41" t="s">
        <v>101</v>
      </c>
      <c r="B204" s="17"/>
      <c r="C204" s="17"/>
      <c r="D204" s="51"/>
    </row>
    <row r="205" spans="1:4" x14ac:dyDescent="0.35">
      <c r="A205" s="40" t="s">
        <v>116</v>
      </c>
      <c r="B205" s="18">
        <v>1511.2397465951103</v>
      </c>
      <c r="C205" s="18">
        <f>B205*1.05</f>
        <v>1586.8017339248659</v>
      </c>
      <c r="D205" s="51">
        <f t="shared" ref="D205" si="13">C205*1.05</f>
        <v>1666.1418206211092</v>
      </c>
    </row>
    <row r="206" spans="1:4" x14ac:dyDescent="0.35">
      <c r="A206" s="41" t="s">
        <v>117</v>
      </c>
      <c r="B206" s="18">
        <v>3022.4675227847756</v>
      </c>
      <c r="C206" s="18">
        <f>B206*1.05</f>
        <v>3173.5908989240147</v>
      </c>
      <c r="D206" s="51">
        <f t="shared" ref="D206" si="14">C206*1.05</f>
        <v>3332.2704438702158</v>
      </c>
    </row>
    <row r="207" spans="1:4" x14ac:dyDescent="0.35">
      <c r="A207" s="41" t="s">
        <v>118</v>
      </c>
      <c r="B207" s="18">
        <v>4533.7072693798855</v>
      </c>
      <c r="C207" s="18">
        <f>B207*1.05</f>
        <v>4760.3926328488797</v>
      </c>
      <c r="D207" s="51">
        <f t="shared" ref="D207" si="15">C207*1.05</f>
        <v>4998.4122644913241</v>
      </c>
    </row>
    <row r="208" spans="1:4" x14ac:dyDescent="0.35">
      <c r="A208" s="41" t="s">
        <v>119</v>
      </c>
      <c r="B208" s="17"/>
      <c r="C208" s="17"/>
      <c r="D208" s="51"/>
    </row>
    <row r="209" spans="1:4" x14ac:dyDescent="0.35">
      <c r="A209" s="40" t="s">
        <v>120</v>
      </c>
      <c r="B209" s="18">
        <v>1511.2397465951103</v>
      </c>
      <c r="C209" s="18">
        <f>B209*1.05</f>
        <v>1586.8017339248659</v>
      </c>
      <c r="D209" s="51">
        <f t="shared" ref="D209" si="16">C209*1.05</f>
        <v>1666.1418206211092</v>
      </c>
    </row>
    <row r="210" spans="1:4" x14ac:dyDescent="0.35">
      <c r="A210" s="43" t="s">
        <v>121</v>
      </c>
      <c r="B210" s="18">
        <v>3022.4675227847756</v>
      </c>
      <c r="C210" s="18">
        <f>B210*1.05</f>
        <v>3173.5908989240147</v>
      </c>
      <c r="D210" s="51">
        <f t="shared" ref="D210" si="17">C210*1.05</f>
        <v>3332.2704438702158</v>
      </c>
    </row>
    <row r="211" spans="1:4" x14ac:dyDescent="0.35">
      <c r="A211" s="43" t="s">
        <v>122</v>
      </c>
      <c r="B211" s="18">
        <v>4533.7072693798855</v>
      </c>
      <c r="C211" s="18">
        <f>B211*1.05</f>
        <v>4760.3926328488797</v>
      </c>
      <c r="D211" s="51">
        <f t="shared" ref="D211:D231" si="18">C211*1.05</f>
        <v>4998.4122644913241</v>
      </c>
    </row>
    <row r="212" spans="1:4" x14ac:dyDescent="0.35">
      <c r="A212" s="43" t="s">
        <v>123</v>
      </c>
      <c r="B212" s="17"/>
      <c r="C212" s="17"/>
      <c r="D212" s="51"/>
    </row>
    <row r="213" spans="1:4" x14ac:dyDescent="0.35">
      <c r="A213" s="43"/>
      <c r="B213" s="17"/>
      <c r="C213" s="17"/>
      <c r="D213" s="51"/>
    </row>
    <row r="214" spans="1:4" x14ac:dyDescent="0.35">
      <c r="A214" s="40" t="s">
        <v>124</v>
      </c>
      <c r="B214" s="18">
        <v>1511.2397465951103</v>
      </c>
      <c r="C214" s="18">
        <f>B214*1.05</f>
        <v>1586.8017339248659</v>
      </c>
      <c r="D214" s="51">
        <f t="shared" si="18"/>
        <v>1666.1418206211092</v>
      </c>
    </row>
    <row r="215" spans="1:4" x14ac:dyDescent="0.35">
      <c r="A215" s="43" t="s">
        <v>125</v>
      </c>
      <c r="B215" s="18">
        <v>3022.4675227847756</v>
      </c>
      <c r="C215" s="18">
        <f>B215*1.05</f>
        <v>3173.5908989240147</v>
      </c>
      <c r="D215" s="51">
        <f t="shared" si="18"/>
        <v>3332.2704438702158</v>
      </c>
    </row>
    <row r="216" spans="1:4" x14ac:dyDescent="0.35">
      <c r="A216" s="43" t="s">
        <v>126</v>
      </c>
      <c r="B216" s="18">
        <v>4533.7072693798855</v>
      </c>
      <c r="C216" s="18">
        <f>B216*1.05</f>
        <v>4760.3926328488797</v>
      </c>
      <c r="D216" s="51">
        <f t="shared" si="18"/>
        <v>4998.4122644913241</v>
      </c>
    </row>
    <row r="217" spans="1:4" x14ac:dyDescent="0.35">
      <c r="A217" s="43" t="s">
        <v>127</v>
      </c>
      <c r="B217" s="18">
        <v>6044.9350455695512</v>
      </c>
      <c r="C217" s="18">
        <f>B217*1.05</f>
        <v>6347.1817978480294</v>
      </c>
      <c r="D217" s="51">
        <f t="shared" si="18"/>
        <v>6664.5408877404316</v>
      </c>
    </row>
    <row r="218" spans="1:4" x14ac:dyDescent="0.35">
      <c r="A218" s="43" t="s">
        <v>128</v>
      </c>
      <c r="B218" s="18">
        <v>10578.654285354882</v>
      </c>
      <c r="C218" s="18">
        <f>B218*1.05</f>
        <v>11107.586999622627</v>
      </c>
      <c r="D218" s="51">
        <f t="shared" si="18"/>
        <v>11662.966349603759</v>
      </c>
    </row>
    <row r="219" spans="1:4" x14ac:dyDescent="0.35">
      <c r="A219" s="43" t="s">
        <v>129</v>
      </c>
      <c r="B219" s="17"/>
      <c r="C219" s="17"/>
      <c r="D219" s="51"/>
    </row>
    <row r="220" spans="1:4" x14ac:dyDescent="0.35">
      <c r="A220" s="40" t="s">
        <v>130</v>
      </c>
      <c r="B220" s="18">
        <v>3022.4675227847756</v>
      </c>
      <c r="C220" s="18">
        <f>B220*1.05</f>
        <v>3173.5908989240147</v>
      </c>
      <c r="D220" s="51">
        <f t="shared" si="18"/>
        <v>3332.2704438702158</v>
      </c>
    </row>
    <row r="221" spans="1:4" x14ac:dyDescent="0.35">
      <c r="A221" s="41" t="s">
        <v>131</v>
      </c>
      <c r="B221" s="18">
        <v>7556.1867625701061</v>
      </c>
      <c r="C221" s="18">
        <f>B221*1.05</f>
        <v>7933.9961006986114</v>
      </c>
      <c r="D221" s="51">
        <f t="shared" si="18"/>
        <v>8330.6959057335425</v>
      </c>
    </row>
    <row r="222" spans="1:4" x14ac:dyDescent="0.35">
      <c r="A222" s="41" t="s">
        <v>132</v>
      </c>
      <c r="B222" s="18">
        <v>7556.1867625701061</v>
      </c>
      <c r="C222" s="18">
        <f>B222*1.05</f>
        <v>7933.9961006986114</v>
      </c>
      <c r="D222" s="51">
        <f t="shared" si="18"/>
        <v>8330.6959057335425</v>
      </c>
    </row>
    <row r="223" spans="1:4" x14ac:dyDescent="0.35">
      <c r="A223" s="41" t="s">
        <v>133</v>
      </c>
      <c r="B223" s="18">
        <v>755.61987329755516</v>
      </c>
      <c r="C223" s="18">
        <f>B223*1.05</f>
        <v>793.40086696243293</v>
      </c>
      <c r="D223" s="51">
        <f t="shared" si="18"/>
        <v>833.07091031055461</v>
      </c>
    </row>
    <row r="224" spans="1:4" x14ac:dyDescent="0.35">
      <c r="A224" s="41" t="s">
        <v>134</v>
      </c>
      <c r="B224" s="18">
        <v>755.61987329755516</v>
      </c>
      <c r="C224" s="18">
        <f>B224*1.05</f>
        <v>793.40086696243293</v>
      </c>
      <c r="D224" s="51">
        <f t="shared" si="18"/>
        <v>833.07091031055461</v>
      </c>
    </row>
    <row r="225" spans="1:4" x14ac:dyDescent="0.35">
      <c r="A225" s="41" t="s">
        <v>135</v>
      </c>
      <c r="B225" s="17"/>
      <c r="C225" s="17"/>
      <c r="D225" s="51"/>
    </row>
    <row r="226" spans="1:4" x14ac:dyDescent="0.35">
      <c r="A226" s="43"/>
      <c r="B226" s="17"/>
      <c r="C226" s="17"/>
      <c r="D226" s="51"/>
    </row>
    <row r="227" spans="1:4" x14ac:dyDescent="0.35">
      <c r="A227" s="40" t="s">
        <v>136</v>
      </c>
      <c r="B227" s="18">
        <v>5289.3271426774409</v>
      </c>
      <c r="C227" s="18">
        <f>B227*1.05</f>
        <v>5553.7934998113133</v>
      </c>
      <c r="D227" s="51">
        <f t="shared" si="18"/>
        <v>5831.4831748018796</v>
      </c>
    </row>
    <row r="228" spans="1:4" x14ac:dyDescent="0.35">
      <c r="A228" s="41" t="s">
        <v>131</v>
      </c>
      <c r="B228" s="18">
        <v>10578.654285354882</v>
      </c>
      <c r="C228" s="18">
        <f>B228*1.05</f>
        <v>11107.586999622627</v>
      </c>
      <c r="D228" s="51">
        <f t="shared" si="18"/>
        <v>11662.966349603759</v>
      </c>
    </row>
    <row r="229" spans="1:4" x14ac:dyDescent="0.35">
      <c r="A229" s="41" t="s">
        <v>132</v>
      </c>
      <c r="B229" s="18">
        <v>12089.894031949992</v>
      </c>
      <c r="C229" s="18">
        <f>B229*1.05</f>
        <v>12694.388733547492</v>
      </c>
      <c r="D229" s="51">
        <f t="shared" si="18"/>
        <v>13329.108170224867</v>
      </c>
    </row>
    <row r="230" spans="1:4" x14ac:dyDescent="0.35">
      <c r="A230" s="41" t="s">
        <v>137</v>
      </c>
      <c r="B230" s="18">
        <v>1511.2397465951103</v>
      </c>
      <c r="C230" s="18">
        <f>B230*1.05</f>
        <v>1586.8017339248659</v>
      </c>
      <c r="D230" s="51">
        <f t="shared" si="18"/>
        <v>1666.1418206211092</v>
      </c>
    </row>
    <row r="231" spans="1:4" x14ac:dyDescent="0.35">
      <c r="A231" s="41" t="s">
        <v>134</v>
      </c>
      <c r="B231" s="18">
        <v>1511.2397465951103</v>
      </c>
      <c r="C231" s="18">
        <f>B231*1.05</f>
        <v>1586.8017339248659</v>
      </c>
      <c r="D231" s="51">
        <f t="shared" si="18"/>
        <v>1666.1418206211092</v>
      </c>
    </row>
    <row r="232" spans="1:4" x14ac:dyDescent="0.35">
      <c r="A232" s="41" t="s">
        <v>135</v>
      </c>
      <c r="B232" s="17"/>
      <c r="C232" s="17"/>
      <c r="D232" s="51"/>
    </row>
    <row r="233" spans="1:4" ht="29" x14ac:dyDescent="0.35">
      <c r="A233" s="42" t="s">
        <v>138</v>
      </c>
      <c r="B233" s="17"/>
      <c r="C233" s="17"/>
      <c r="D233" s="51"/>
    </row>
    <row r="234" spans="1:4" x14ac:dyDescent="0.35">
      <c r="A234" s="41" t="s">
        <v>139</v>
      </c>
      <c r="B234" s="17"/>
      <c r="C234" s="17"/>
      <c r="D234" s="51"/>
    </row>
    <row r="235" spans="1:4" ht="29" x14ac:dyDescent="0.35">
      <c r="A235" s="41" t="s">
        <v>140</v>
      </c>
      <c r="B235" s="17"/>
      <c r="C235" s="17"/>
      <c r="D235" s="51"/>
    </row>
    <row r="236" spans="1:4" x14ac:dyDescent="0.35">
      <c r="A236" s="41" t="s">
        <v>141</v>
      </c>
      <c r="B236" s="17"/>
      <c r="C236" s="17"/>
      <c r="D236" s="51"/>
    </row>
    <row r="237" spans="1:4" x14ac:dyDescent="0.35">
      <c r="A237" s="42" t="s">
        <v>142</v>
      </c>
      <c r="B237" s="17"/>
      <c r="C237" s="17"/>
      <c r="D237" s="51"/>
    </row>
    <row r="238" spans="1:4" ht="29" x14ac:dyDescent="0.35">
      <c r="A238" s="41" t="s">
        <v>143</v>
      </c>
      <c r="B238" s="17"/>
      <c r="C238" s="17"/>
      <c r="D238" s="51"/>
    </row>
    <row r="239" spans="1:4" x14ac:dyDescent="0.35">
      <c r="A239" s="41" t="s">
        <v>144</v>
      </c>
      <c r="B239" s="17"/>
      <c r="C239" s="17"/>
      <c r="D239" s="51"/>
    </row>
    <row r="240" spans="1:4" x14ac:dyDescent="0.35">
      <c r="A240" s="42"/>
      <c r="B240" s="19"/>
      <c r="C240" s="19"/>
      <c r="D240" s="51"/>
    </row>
    <row r="241" spans="1:4" x14ac:dyDescent="0.35">
      <c r="A241" s="49" t="s">
        <v>145</v>
      </c>
      <c r="B241" s="19" t="s">
        <v>0</v>
      </c>
      <c r="C241" s="19" t="s">
        <v>13</v>
      </c>
      <c r="D241" s="51"/>
    </row>
    <row r="242" spans="1:4" x14ac:dyDescent="0.35">
      <c r="A242" s="44"/>
      <c r="B242" s="20">
        <v>302.24076707575517</v>
      </c>
      <c r="C242" s="20">
        <f>B242*1.05</f>
        <v>317.35280542954297</v>
      </c>
      <c r="D242" s="51">
        <f>C242*1.05</f>
        <v>333.22044570102014</v>
      </c>
    </row>
    <row r="243" spans="1:4" x14ac:dyDescent="0.35">
      <c r="A243" s="45" t="s">
        <v>146</v>
      </c>
      <c r="B243" s="20">
        <v>755.61987329755516</v>
      </c>
      <c r="C243" s="20">
        <f>B243*1.05</f>
        <v>793.40086696243293</v>
      </c>
      <c r="D243" s="51">
        <f t="shared" ref="D243:D263" si="19">C243*1.05</f>
        <v>833.07091031055461</v>
      </c>
    </row>
    <row r="244" spans="1:4" x14ac:dyDescent="0.35">
      <c r="A244" s="45" t="s">
        <v>147</v>
      </c>
      <c r="B244" s="20"/>
      <c r="C244" s="20"/>
      <c r="D244" s="51"/>
    </row>
    <row r="245" spans="1:4" x14ac:dyDescent="0.35">
      <c r="A245" s="45"/>
      <c r="B245" s="19" t="s">
        <v>0</v>
      </c>
      <c r="C245" s="19" t="s">
        <v>13</v>
      </c>
      <c r="D245" s="51"/>
    </row>
    <row r="246" spans="1:4" x14ac:dyDescent="0.35">
      <c r="A246" s="46" t="s">
        <v>148</v>
      </c>
      <c r="B246" s="20">
        <v>1268.8629771487999</v>
      </c>
      <c r="C246" s="20">
        <f t="shared" ref="C246:C252" si="20">B246*1.05</f>
        <v>1332.30612600624</v>
      </c>
      <c r="D246" s="51">
        <f t="shared" si="19"/>
        <v>1398.9214323065521</v>
      </c>
    </row>
    <row r="247" spans="1:4" x14ac:dyDescent="0.35">
      <c r="A247" s="46" t="s">
        <v>149</v>
      </c>
      <c r="B247" s="20">
        <v>2791.4985497273597</v>
      </c>
      <c r="C247" s="20">
        <f t="shared" si="20"/>
        <v>2931.073477213728</v>
      </c>
      <c r="D247" s="51">
        <f t="shared" si="19"/>
        <v>3077.6271510744145</v>
      </c>
    </row>
    <row r="248" spans="1:4" x14ac:dyDescent="0.35">
      <c r="A248" s="45" t="s">
        <v>150</v>
      </c>
      <c r="B248" s="20">
        <v>5075.4519085951997</v>
      </c>
      <c r="C248" s="20">
        <f t="shared" si="20"/>
        <v>5329.22450402496</v>
      </c>
      <c r="D248" s="51">
        <f t="shared" si="19"/>
        <v>5595.6857292262084</v>
      </c>
    </row>
    <row r="249" spans="1:4" x14ac:dyDescent="0.35">
      <c r="A249" s="45" t="s">
        <v>151</v>
      </c>
      <c r="B249" s="20">
        <v>6344.3148857440001</v>
      </c>
      <c r="C249" s="20">
        <f t="shared" si="20"/>
        <v>6661.5306300312004</v>
      </c>
      <c r="D249" s="51">
        <f t="shared" si="19"/>
        <v>6994.607161532761</v>
      </c>
    </row>
    <row r="250" spans="1:4" x14ac:dyDescent="0.35">
      <c r="A250" s="45" t="s">
        <v>152</v>
      </c>
      <c r="B250" s="20">
        <v>7486.2915651779194</v>
      </c>
      <c r="C250" s="20">
        <f t="shared" si="20"/>
        <v>7860.6061434368157</v>
      </c>
      <c r="D250" s="51">
        <f t="shared" si="19"/>
        <v>8253.6364506086575</v>
      </c>
    </row>
    <row r="251" spans="1:4" x14ac:dyDescent="0.35">
      <c r="A251" s="45" t="s">
        <v>153</v>
      </c>
      <c r="B251" s="20">
        <v>9135.8134354713602</v>
      </c>
      <c r="C251" s="20">
        <f t="shared" si="20"/>
        <v>9592.6041072449279</v>
      </c>
      <c r="D251" s="51">
        <f t="shared" si="19"/>
        <v>10072.234312607176</v>
      </c>
    </row>
    <row r="252" spans="1:4" x14ac:dyDescent="0.35">
      <c r="A252" s="45" t="s">
        <v>154</v>
      </c>
      <c r="B252" s="20">
        <v>1903.2944657231999</v>
      </c>
      <c r="C252" s="20">
        <f t="shared" si="20"/>
        <v>1998.45918900936</v>
      </c>
      <c r="D252" s="51">
        <f t="shared" si="19"/>
        <v>2098.3821484598279</v>
      </c>
    </row>
    <row r="253" spans="1:4" x14ac:dyDescent="0.35">
      <c r="A253" s="45" t="s">
        <v>155</v>
      </c>
      <c r="B253" s="20"/>
      <c r="C253" s="20"/>
      <c r="D253" s="51"/>
    </row>
    <row r="254" spans="1:4" x14ac:dyDescent="0.35">
      <c r="A254" s="45"/>
      <c r="B254" s="20"/>
      <c r="C254" s="20"/>
      <c r="D254" s="51"/>
    </row>
    <row r="255" spans="1:4" x14ac:dyDescent="0.35">
      <c r="A255" s="45"/>
      <c r="B255" s="19" t="s">
        <v>0</v>
      </c>
      <c r="C255" s="19" t="s">
        <v>13</v>
      </c>
      <c r="D255" s="51"/>
    </row>
    <row r="256" spans="1:4" x14ac:dyDescent="0.35">
      <c r="A256" s="46" t="s">
        <v>156</v>
      </c>
      <c r="B256" s="20">
        <v>761.31778628927987</v>
      </c>
      <c r="C256" s="20">
        <f t="shared" ref="C256:C263" si="21">B256*1.05</f>
        <v>799.38367560374388</v>
      </c>
      <c r="D256" s="51">
        <f t="shared" si="19"/>
        <v>839.3528593839311</v>
      </c>
    </row>
    <row r="257" spans="1:4" x14ac:dyDescent="0.35">
      <c r="A257" s="45" t="s">
        <v>157</v>
      </c>
      <c r="B257" s="20">
        <v>63.443148857440001</v>
      </c>
      <c r="C257" s="20">
        <f t="shared" si="21"/>
        <v>66.615306300312</v>
      </c>
      <c r="D257" s="51">
        <f t="shared" si="19"/>
        <v>69.946071615327597</v>
      </c>
    </row>
    <row r="258" spans="1:4" x14ac:dyDescent="0.35">
      <c r="A258" s="45" t="s">
        <v>158</v>
      </c>
      <c r="B258" s="20">
        <v>380.65889314463993</v>
      </c>
      <c r="C258" s="20">
        <f t="shared" si="21"/>
        <v>399.69183780187194</v>
      </c>
      <c r="D258" s="51">
        <f t="shared" si="19"/>
        <v>419.67642969196555</v>
      </c>
    </row>
    <row r="259" spans="1:4" x14ac:dyDescent="0.35">
      <c r="A259" s="45" t="s">
        <v>159</v>
      </c>
      <c r="B259" s="20">
        <v>380.65889314463993</v>
      </c>
      <c r="C259" s="20">
        <f t="shared" si="21"/>
        <v>399.69183780187194</v>
      </c>
      <c r="D259" s="51">
        <f t="shared" si="19"/>
        <v>419.67642969196555</v>
      </c>
    </row>
    <row r="260" spans="1:4" x14ac:dyDescent="0.35">
      <c r="A260" s="45" t="s">
        <v>160</v>
      </c>
      <c r="B260" s="20">
        <v>190.32944657231997</v>
      </c>
      <c r="C260" s="20">
        <f t="shared" si="21"/>
        <v>199.84591890093597</v>
      </c>
      <c r="D260" s="51">
        <f t="shared" si="19"/>
        <v>209.83821484598278</v>
      </c>
    </row>
    <row r="261" spans="1:4" x14ac:dyDescent="0.35">
      <c r="A261" s="45" t="s">
        <v>161</v>
      </c>
      <c r="B261" s="20">
        <v>190.32944657231997</v>
      </c>
      <c r="C261" s="20">
        <f t="shared" si="21"/>
        <v>199.84591890093597</v>
      </c>
      <c r="D261" s="51">
        <f t="shared" si="19"/>
        <v>209.83821484598278</v>
      </c>
    </row>
    <row r="262" spans="1:4" x14ac:dyDescent="0.35">
      <c r="A262" s="45" t="s">
        <v>162</v>
      </c>
      <c r="B262" s="20">
        <v>253.77259542976</v>
      </c>
      <c r="C262" s="20">
        <f t="shared" si="21"/>
        <v>266.461225201248</v>
      </c>
      <c r="D262" s="51">
        <f t="shared" si="19"/>
        <v>279.78428646131039</v>
      </c>
    </row>
    <row r="263" spans="1:4" x14ac:dyDescent="0.35">
      <c r="A263" s="45" t="s">
        <v>163</v>
      </c>
      <c r="B263" s="20">
        <v>190.32944657231997</v>
      </c>
      <c r="C263" s="20">
        <f t="shared" si="21"/>
        <v>199.84591890093597</v>
      </c>
      <c r="D263" s="51">
        <f t="shared" si="19"/>
        <v>209.83821484598278</v>
      </c>
    </row>
    <row r="264" spans="1:4" x14ac:dyDescent="0.35">
      <c r="A264" s="45" t="s">
        <v>164</v>
      </c>
      <c r="B264" s="20"/>
      <c r="C264" s="20"/>
      <c r="D264" s="68"/>
    </row>
    <row r="265" spans="1:4" x14ac:dyDescent="0.35">
      <c r="A265" s="45"/>
      <c r="B265" s="19"/>
      <c r="C265" s="19"/>
      <c r="D265" s="68"/>
    </row>
    <row r="266" spans="1:4" x14ac:dyDescent="0.35">
      <c r="A266" s="50" t="s">
        <v>165</v>
      </c>
      <c r="B266" s="17"/>
      <c r="C266" s="17"/>
      <c r="D266" s="68"/>
    </row>
    <row r="267" spans="1:4" x14ac:dyDescent="0.35">
      <c r="A267" s="60" t="s">
        <v>242</v>
      </c>
      <c r="B267" s="17"/>
      <c r="C267" s="17"/>
      <c r="D267" s="68"/>
    </row>
    <row r="268" spans="1:4" x14ac:dyDescent="0.35">
      <c r="A268" s="43"/>
      <c r="B268" s="68"/>
      <c r="C268" s="68"/>
      <c r="D268" s="68"/>
    </row>
    <row r="269" spans="1:4" ht="51.75" customHeight="1" x14ac:dyDescent="0.35">
      <c r="A269" s="52" t="s">
        <v>243</v>
      </c>
      <c r="B269" s="68"/>
      <c r="C269" s="68"/>
      <c r="D269" s="68"/>
    </row>
    <row r="270" spans="1:4" ht="30.5" customHeight="1" thickBot="1" x14ac:dyDescent="0.4">
      <c r="A270" s="52"/>
      <c r="B270" s="68"/>
      <c r="C270" s="68"/>
      <c r="D270" s="68"/>
    </row>
    <row r="271" spans="1:4" ht="39.5" thickBot="1" x14ac:dyDescent="0.4">
      <c r="A271" s="23" t="s">
        <v>175</v>
      </c>
    </row>
    <row r="272" spans="1:4" x14ac:dyDescent="0.35">
      <c r="A272" s="69" t="s">
        <v>176</v>
      </c>
      <c r="B272" s="68"/>
      <c r="C272" s="68"/>
      <c r="D272" s="68"/>
    </row>
    <row r="273" spans="1:4" x14ac:dyDescent="0.35">
      <c r="A273" s="70"/>
      <c r="B273" s="68"/>
      <c r="C273" s="68"/>
      <c r="D273" s="68"/>
    </row>
    <row r="274" spans="1:4" ht="15" thickBot="1" x14ac:dyDescent="0.4">
      <c r="A274" s="71"/>
      <c r="B274" s="68"/>
      <c r="C274" s="68"/>
      <c r="D274" s="68"/>
    </row>
    <row r="275" spans="1:4" ht="15" thickBot="1" x14ac:dyDescent="0.4">
      <c r="A275" s="23" t="s">
        <v>177</v>
      </c>
      <c r="B275" s="68"/>
      <c r="C275" s="68"/>
      <c r="D275" s="68"/>
    </row>
    <row r="276" spans="1:4" x14ac:dyDescent="0.35">
      <c r="A276" s="72" t="s">
        <v>212</v>
      </c>
      <c r="B276" s="68"/>
      <c r="C276" s="68"/>
      <c r="D276" s="68"/>
    </row>
    <row r="277" spans="1:4" x14ac:dyDescent="0.35">
      <c r="A277" s="70" t="s">
        <v>213</v>
      </c>
      <c r="B277" s="68"/>
      <c r="C277" s="68"/>
      <c r="D277" s="68"/>
    </row>
    <row r="278" spans="1:4" x14ac:dyDescent="0.35">
      <c r="A278" s="70"/>
      <c r="B278" s="68"/>
      <c r="C278" s="68"/>
      <c r="D278" s="68"/>
    </row>
    <row r="279" spans="1:4" ht="15" thickBot="1" x14ac:dyDescent="0.4">
      <c r="A279" s="73" t="s">
        <v>214</v>
      </c>
      <c r="B279" s="68"/>
      <c r="C279" s="68"/>
      <c r="D279" s="68"/>
    </row>
    <row r="280" spans="1:4" ht="15" thickBot="1" x14ac:dyDescent="0.4">
      <c r="A280" s="74" t="s">
        <v>215</v>
      </c>
      <c r="B280" s="68"/>
      <c r="C280" s="68"/>
      <c r="D280" s="68"/>
    </row>
    <row r="281" spans="1:4" x14ac:dyDescent="0.35">
      <c r="A281" s="72" t="s">
        <v>216</v>
      </c>
      <c r="B281" s="68"/>
      <c r="C281" s="68"/>
      <c r="D281" s="68"/>
    </row>
    <row r="282" spans="1:4" ht="15" thickBot="1" x14ac:dyDescent="0.4">
      <c r="A282" s="73" t="s">
        <v>217</v>
      </c>
      <c r="B282" s="68"/>
      <c r="C282" s="68"/>
      <c r="D282" s="68"/>
    </row>
    <row r="283" spans="1:4" ht="15" thickBot="1" x14ac:dyDescent="0.4">
      <c r="A283" s="73" t="s">
        <v>218</v>
      </c>
      <c r="B283" s="68"/>
      <c r="C283" s="68"/>
      <c r="D283" s="68"/>
    </row>
    <row r="284" spans="1:4" ht="15" thickBot="1" x14ac:dyDescent="0.4">
      <c r="A284" s="73" t="s">
        <v>219</v>
      </c>
      <c r="B284" s="68"/>
      <c r="C284" s="68"/>
      <c r="D284" s="68"/>
    </row>
    <row r="285" spans="1:4" ht="15" thickBot="1" x14ac:dyDescent="0.4">
      <c r="A285" s="73" t="s">
        <v>220</v>
      </c>
      <c r="B285" s="68"/>
      <c r="C285" s="68"/>
      <c r="D285" s="68"/>
    </row>
    <row r="286" spans="1:4" ht="15" thickBot="1" x14ac:dyDescent="0.4">
      <c r="A286" s="73" t="s">
        <v>221</v>
      </c>
      <c r="B286" s="68"/>
      <c r="C286" s="68"/>
      <c r="D286" s="68"/>
    </row>
    <row r="287" spans="1:4" ht="15" thickBot="1" x14ac:dyDescent="0.4">
      <c r="A287" s="73" t="s">
        <v>222</v>
      </c>
      <c r="B287" s="68"/>
      <c r="C287" s="68"/>
      <c r="D287" s="68"/>
    </row>
    <row r="288" spans="1:4" ht="38.5" thickBot="1" x14ac:dyDescent="0.4">
      <c r="A288" s="73" t="s">
        <v>223</v>
      </c>
      <c r="B288" s="68"/>
      <c r="C288" s="68"/>
      <c r="D288" s="68"/>
    </row>
    <row r="289" spans="1:4" ht="15" thickBot="1" x14ac:dyDescent="0.4">
      <c r="A289" s="73" t="s">
        <v>224</v>
      </c>
      <c r="B289" s="68"/>
      <c r="C289" s="68"/>
      <c r="D289" s="68"/>
    </row>
    <row r="290" spans="1:4" x14ac:dyDescent="0.35">
      <c r="A290" s="72" t="s">
        <v>225</v>
      </c>
      <c r="B290" s="68"/>
      <c r="C290" s="68"/>
      <c r="D290" s="68"/>
    </row>
    <row r="291" spans="1:4" x14ac:dyDescent="0.35">
      <c r="A291" s="72" t="s">
        <v>226</v>
      </c>
      <c r="B291" s="68"/>
      <c r="C291" s="68"/>
      <c r="D291" s="68"/>
    </row>
    <row r="292" spans="1:4" ht="25.5" x14ac:dyDescent="0.35">
      <c r="A292" s="72" t="s">
        <v>227</v>
      </c>
      <c r="B292" s="68"/>
      <c r="C292" s="68"/>
      <c r="D292" s="68"/>
    </row>
    <row r="293" spans="1:4" ht="25.5" x14ac:dyDescent="0.35">
      <c r="A293" s="72" t="s">
        <v>228</v>
      </c>
      <c r="B293" s="68"/>
      <c r="C293" s="68"/>
      <c r="D293" s="68"/>
    </row>
    <row r="294" spans="1:4" x14ac:dyDescent="0.35">
      <c r="A294" s="75"/>
      <c r="B294" s="68"/>
      <c r="C294" s="68"/>
      <c r="D294" s="68"/>
    </row>
    <row r="295" spans="1:4" ht="15" thickBot="1" x14ac:dyDescent="0.4">
      <c r="A295" s="76"/>
      <c r="B295" s="68"/>
      <c r="C295" s="68"/>
      <c r="D295" s="68"/>
    </row>
    <row r="296" spans="1:4" ht="15" thickBot="1" x14ac:dyDescent="0.4">
      <c r="A296" s="73" t="s">
        <v>229</v>
      </c>
      <c r="B296" s="68"/>
      <c r="C296" s="68"/>
      <c r="D296" s="68"/>
    </row>
    <row r="297" spans="1:4" ht="15" thickBot="1" x14ac:dyDescent="0.4">
      <c r="A297" s="73" t="s">
        <v>230</v>
      </c>
      <c r="B297" s="68"/>
      <c r="C297" s="68"/>
      <c r="D297" s="68"/>
    </row>
    <row r="298" spans="1:4" ht="15" thickBot="1" x14ac:dyDescent="0.4">
      <c r="A298" s="47"/>
      <c r="B298" s="68"/>
      <c r="C298" s="68"/>
      <c r="D298" s="68"/>
    </row>
    <row r="299" spans="1:4" ht="15" thickBot="1" x14ac:dyDescent="0.4">
      <c r="A299" s="21" t="s">
        <v>178</v>
      </c>
      <c r="B299" s="68"/>
      <c r="C299" s="68"/>
      <c r="D299" s="68"/>
    </row>
    <row r="300" spans="1:4" ht="25.5" thickBot="1" x14ac:dyDescent="0.4">
      <c r="A300" s="77" t="s">
        <v>179</v>
      </c>
      <c r="B300" s="68"/>
      <c r="C300" s="68"/>
      <c r="D300" s="68"/>
    </row>
    <row r="301" spans="1:4" ht="15" thickBot="1" x14ac:dyDescent="0.4">
      <c r="A301" s="77" t="s">
        <v>180</v>
      </c>
      <c r="B301" s="68"/>
      <c r="C301" s="68"/>
      <c r="D301" s="68"/>
    </row>
    <row r="302" spans="1:4" ht="15" thickBot="1" x14ac:dyDescent="0.4">
      <c r="A302" s="77" t="s">
        <v>181</v>
      </c>
      <c r="B302" s="68"/>
      <c r="C302" s="68"/>
      <c r="D302" s="68"/>
    </row>
    <row r="303" spans="1:4" ht="25.5" thickBot="1" x14ac:dyDescent="0.4">
      <c r="A303" s="77" t="s">
        <v>182</v>
      </c>
      <c r="B303" s="68"/>
      <c r="C303" s="68"/>
      <c r="D303" s="68"/>
    </row>
    <row r="304" spans="1:4" x14ac:dyDescent="0.35">
      <c r="A304" s="78"/>
      <c r="B304" s="68"/>
      <c r="C304" s="68"/>
      <c r="D304" s="68"/>
    </row>
    <row r="305" spans="1:4" x14ac:dyDescent="0.35">
      <c r="A305" s="78" t="s">
        <v>183</v>
      </c>
      <c r="B305" s="68"/>
      <c r="C305" s="68"/>
      <c r="D305" s="68"/>
    </row>
    <row r="306" spans="1:4" x14ac:dyDescent="0.35">
      <c r="A306" s="78"/>
      <c r="B306" s="68"/>
      <c r="C306" s="68"/>
      <c r="D306" s="68"/>
    </row>
    <row r="307" spans="1:4" x14ac:dyDescent="0.35">
      <c r="A307" s="78" t="s">
        <v>184</v>
      </c>
      <c r="B307" s="68"/>
      <c r="C307" s="68"/>
      <c r="D307" s="68"/>
    </row>
    <row r="308" spans="1:4" ht="15" thickBot="1" x14ac:dyDescent="0.4">
      <c r="A308" s="77"/>
      <c r="B308" s="68"/>
      <c r="C308" s="68"/>
      <c r="D308" s="68"/>
    </row>
    <row r="309" spans="1:4" ht="15" thickBot="1" x14ac:dyDescent="0.4">
      <c r="A309" s="77" t="s">
        <v>185</v>
      </c>
      <c r="B309" s="68"/>
      <c r="C309" s="68"/>
      <c r="D309" s="68"/>
    </row>
    <row r="310" spans="1:4" ht="15" thickBot="1" x14ac:dyDescent="0.4">
      <c r="A310" s="77" t="s">
        <v>186</v>
      </c>
      <c r="B310" s="68"/>
      <c r="C310" s="68"/>
      <c r="D310" s="68"/>
    </row>
    <row r="311" spans="1:4" ht="15" thickBot="1" x14ac:dyDescent="0.4">
      <c r="A311" s="77" t="s">
        <v>187</v>
      </c>
      <c r="B311" s="68"/>
      <c r="C311" s="68"/>
      <c r="D311" s="68"/>
    </row>
    <row r="312" spans="1:4" ht="15" thickBot="1" x14ac:dyDescent="0.4">
      <c r="A312" s="77" t="s">
        <v>188</v>
      </c>
      <c r="B312" s="68"/>
      <c r="C312" s="68"/>
      <c r="D312" s="68"/>
    </row>
    <row r="313" spans="1:4" ht="25.5" thickBot="1" x14ac:dyDescent="0.4">
      <c r="A313" s="77" t="s">
        <v>189</v>
      </c>
      <c r="B313" s="68"/>
      <c r="C313" s="68"/>
      <c r="D313" s="68"/>
    </row>
    <row r="314" spans="1:4" ht="15" thickBot="1" x14ac:dyDescent="0.4">
      <c r="A314" s="22" t="s">
        <v>190</v>
      </c>
      <c r="B314" s="68"/>
      <c r="C314" s="68"/>
      <c r="D314" s="68"/>
    </row>
    <row r="315" spans="1:4" ht="15" thickBot="1" x14ac:dyDescent="0.4">
      <c r="A315" s="77" t="s">
        <v>191</v>
      </c>
      <c r="B315" s="68"/>
      <c r="C315" s="68"/>
      <c r="D315" s="68"/>
    </row>
    <row r="316" spans="1:4" x14ac:dyDescent="0.35">
      <c r="A316" s="78" t="s">
        <v>192</v>
      </c>
      <c r="B316" s="68"/>
      <c r="C316" s="68"/>
      <c r="D316" s="68"/>
    </row>
    <row r="317" spans="1:4" x14ac:dyDescent="0.35">
      <c r="A317" s="78" t="s">
        <v>193</v>
      </c>
      <c r="B317" s="68"/>
      <c r="C317" s="68"/>
      <c r="D317" s="68"/>
    </row>
    <row r="318" spans="1:4" ht="15" thickBot="1" x14ac:dyDescent="0.4">
      <c r="A318" s="77" t="s">
        <v>194</v>
      </c>
      <c r="B318" s="68"/>
      <c r="C318" s="68"/>
      <c r="D318" s="68"/>
    </row>
    <row r="319" spans="1:4" ht="15" thickBot="1" x14ac:dyDescent="0.4">
      <c r="A319" s="77" t="s">
        <v>195</v>
      </c>
      <c r="B319" s="68"/>
      <c r="C319" s="68"/>
      <c r="D319" s="68"/>
    </row>
    <row r="320" spans="1:4" ht="25.5" thickBot="1" x14ac:dyDescent="0.4">
      <c r="A320" s="77" t="s">
        <v>196</v>
      </c>
      <c r="B320" s="68"/>
      <c r="C320" s="68"/>
      <c r="D320" s="68"/>
    </row>
    <row r="321" spans="1:4" ht="15" thickBot="1" x14ac:dyDescent="0.4">
      <c r="A321" s="77" t="s">
        <v>197</v>
      </c>
      <c r="B321" s="68"/>
      <c r="C321" s="68"/>
      <c r="D321" s="68"/>
    </row>
    <row r="322" spans="1:4" ht="15" thickBot="1" x14ac:dyDescent="0.4">
      <c r="A322" s="77" t="s">
        <v>198</v>
      </c>
      <c r="B322" s="68"/>
      <c r="C322" s="68"/>
      <c r="D322" s="68"/>
    </row>
    <row r="323" spans="1:4" x14ac:dyDescent="0.35">
      <c r="A323" s="78" t="s">
        <v>199</v>
      </c>
      <c r="B323" s="68"/>
      <c r="C323" s="68"/>
      <c r="D323" s="68"/>
    </row>
    <row r="324" spans="1:4" ht="25" x14ac:dyDescent="0.35">
      <c r="A324" s="78" t="s">
        <v>200</v>
      </c>
      <c r="B324" s="68"/>
      <c r="C324" s="68"/>
      <c r="D324" s="68"/>
    </row>
    <row r="325" spans="1:4" ht="15" thickBot="1" x14ac:dyDescent="0.4">
      <c r="A325" s="77" t="s">
        <v>201</v>
      </c>
      <c r="B325" s="68"/>
      <c r="C325" s="68"/>
      <c r="D325" s="68"/>
    </row>
    <row r="326" spans="1:4" ht="38" thickBot="1" x14ac:dyDescent="0.4">
      <c r="A326" s="79" t="s">
        <v>202</v>
      </c>
      <c r="B326" s="68"/>
      <c r="C326" s="68"/>
      <c r="D326" s="68"/>
    </row>
    <row r="327" spans="1:4" ht="25.5" thickBot="1" x14ac:dyDescent="0.4">
      <c r="A327" s="77" t="s">
        <v>203</v>
      </c>
      <c r="B327" s="68"/>
      <c r="C327" s="68"/>
      <c r="D327" s="68"/>
    </row>
    <row r="328" spans="1:4" ht="15" thickBot="1" x14ac:dyDescent="0.4">
      <c r="A328" s="21" t="s">
        <v>204</v>
      </c>
      <c r="B328" s="68"/>
      <c r="C328" s="68"/>
      <c r="D328" s="68"/>
    </row>
    <row r="329" spans="1:4" x14ac:dyDescent="0.35">
      <c r="A329" s="78" t="s">
        <v>205</v>
      </c>
      <c r="B329" s="68"/>
      <c r="C329" s="68"/>
      <c r="D329" s="68"/>
    </row>
    <row r="330" spans="1:4" x14ac:dyDescent="0.35">
      <c r="A330" s="78" t="s">
        <v>206</v>
      </c>
      <c r="B330" s="68"/>
      <c r="C330" s="68"/>
      <c r="D330" s="68"/>
    </row>
    <row r="331" spans="1:4" ht="15" thickBot="1" x14ac:dyDescent="0.4">
      <c r="A331" s="77" t="s">
        <v>207</v>
      </c>
      <c r="B331" s="68"/>
      <c r="C331" s="68"/>
      <c r="D331" s="68"/>
    </row>
    <row r="332" spans="1:4" ht="25.5" thickBot="1" x14ac:dyDescent="0.4">
      <c r="A332" s="77" t="s">
        <v>208</v>
      </c>
      <c r="B332" s="68"/>
      <c r="C332" s="68"/>
      <c r="D332" s="68"/>
    </row>
    <row r="333" spans="1:4" ht="15" thickBot="1" x14ac:dyDescent="0.4">
      <c r="A333" s="77" t="s">
        <v>209</v>
      </c>
      <c r="B333" s="68"/>
      <c r="C333" s="68"/>
      <c r="D333" s="68"/>
    </row>
    <row r="334" spans="1:4" ht="15" thickBot="1" x14ac:dyDescent="0.4">
      <c r="A334" s="77" t="s">
        <v>210</v>
      </c>
      <c r="B334" s="68"/>
      <c r="C334" s="68"/>
      <c r="D334" s="68"/>
    </row>
    <row r="335" spans="1:4" x14ac:dyDescent="0.35">
      <c r="A335" s="78" t="s">
        <v>211</v>
      </c>
      <c r="B335" s="68"/>
      <c r="C335" s="68"/>
      <c r="D335" s="68"/>
    </row>
    <row r="336" spans="1:4" x14ac:dyDescent="0.35">
      <c r="A336" s="80" t="s">
        <v>256</v>
      </c>
      <c r="B336" s="68"/>
      <c r="C336" s="68"/>
      <c r="D336" s="68">
        <v>1200</v>
      </c>
    </row>
    <row r="337" spans="1:4" x14ac:dyDescent="0.35">
      <c r="A337" s="80" t="s">
        <v>257</v>
      </c>
      <c r="B337" s="68"/>
      <c r="C337" s="68"/>
      <c r="D337" s="68">
        <v>1099</v>
      </c>
    </row>
    <row r="338" spans="1:4" x14ac:dyDescent="0.35">
      <c r="A338" s="81" t="s">
        <v>265</v>
      </c>
      <c r="B338" s="68"/>
      <c r="C338" s="68"/>
      <c r="D338" s="68"/>
    </row>
    <row r="339" spans="1:4" x14ac:dyDescent="0.35">
      <c r="A339" s="82" t="s">
        <v>262</v>
      </c>
      <c r="B339" s="68"/>
      <c r="C339" s="68"/>
      <c r="D339" s="68"/>
    </row>
    <row r="340" spans="1:4" ht="58" x14ac:dyDescent="0.35">
      <c r="A340" s="80" t="s">
        <v>244</v>
      </c>
      <c r="B340" s="68">
        <v>0</v>
      </c>
      <c r="C340" s="68">
        <v>0</v>
      </c>
      <c r="D340" s="68">
        <v>55</v>
      </c>
    </row>
    <row r="341" spans="1:4" x14ac:dyDescent="0.35">
      <c r="A341" s="80"/>
      <c r="B341" s="68"/>
      <c r="C341" s="68"/>
      <c r="D341" s="68"/>
    </row>
    <row r="342" spans="1:4" ht="29" x14ac:dyDescent="0.35">
      <c r="A342" s="80" t="s">
        <v>245</v>
      </c>
      <c r="B342" s="68"/>
      <c r="C342" s="68"/>
      <c r="D342" s="68">
        <v>310</v>
      </c>
    </row>
    <row r="343" spans="1:4" x14ac:dyDescent="0.35">
      <c r="A343" s="80"/>
      <c r="B343" s="68"/>
      <c r="C343" s="68"/>
      <c r="D343" s="68"/>
    </row>
    <row r="344" spans="1:4" ht="29" x14ac:dyDescent="0.35">
      <c r="A344" s="80" t="s">
        <v>246</v>
      </c>
      <c r="B344" s="68"/>
      <c r="C344" s="68"/>
      <c r="D344" s="68">
        <v>220</v>
      </c>
    </row>
    <row r="345" spans="1:4" x14ac:dyDescent="0.35">
      <c r="A345" s="80"/>
      <c r="B345" s="68"/>
      <c r="C345" s="68"/>
      <c r="D345" s="68"/>
    </row>
    <row r="346" spans="1:4" ht="29" x14ac:dyDescent="0.35">
      <c r="A346" s="80" t="s">
        <v>247</v>
      </c>
      <c r="B346" s="68"/>
      <c r="C346" s="68"/>
      <c r="D346" s="68">
        <v>60</v>
      </c>
    </row>
    <row r="347" spans="1:4" x14ac:dyDescent="0.35">
      <c r="A347" s="80"/>
      <c r="B347" s="68"/>
      <c r="C347" s="68"/>
      <c r="D347" s="68"/>
    </row>
    <row r="348" spans="1:4" ht="29" x14ac:dyDescent="0.35">
      <c r="A348" s="80" t="s">
        <v>248</v>
      </c>
      <c r="B348" s="68"/>
      <c r="C348" s="68"/>
      <c r="D348" s="68">
        <v>100</v>
      </c>
    </row>
    <row r="349" spans="1:4" x14ac:dyDescent="0.35">
      <c r="A349" s="82" t="s">
        <v>264</v>
      </c>
      <c r="B349" s="68"/>
      <c r="C349" s="68"/>
      <c r="D349" s="68"/>
    </row>
    <row r="350" spans="1:4" ht="29" x14ac:dyDescent="0.35">
      <c r="A350" s="80" t="s">
        <v>263</v>
      </c>
      <c r="B350" s="68"/>
      <c r="C350" s="68"/>
      <c r="D350" s="68">
        <v>1500</v>
      </c>
    </row>
    <row r="351" spans="1:4" x14ac:dyDescent="0.35">
      <c r="A351" s="80" t="s">
        <v>249</v>
      </c>
      <c r="B351" s="68"/>
      <c r="C351" s="68"/>
      <c r="D351" s="68">
        <v>50</v>
      </c>
    </row>
    <row r="352" spans="1:4" x14ac:dyDescent="0.35">
      <c r="A352" s="80" t="s">
        <v>250</v>
      </c>
      <c r="B352" s="68"/>
      <c r="C352" s="68"/>
      <c r="D352" s="68">
        <v>229</v>
      </c>
    </row>
    <row r="353" spans="1:4" x14ac:dyDescent="0.35">
      <c r="A353" s="80" t="s">
        <v>251</v>
      </c>
      <c r="B353" s="68"/>
      <c r="C353" s="68"/>
      <c r="D353" s="68">
        <v>270</v>
      </c>
    </row>
    <row r="354" spans="1:4" x14ac:dyDescent="0.35">
      <c r="A354" s="80" t="s">
        <v>266</v>
      </c>
      <c r="B354" s="68"/>
      <c r="C354" s="68"/>
      <c r="D354" s="68"/>
    </row>
    <row r="355" spans="1:4" x14ac:dyDescent="0.35">
      <c r="A355" s="80" t="s">
        <v>267</v>
      </c>
      <c r="B355" s="68"/>
      <c r="C355" s="68"/>
      <c r="D355" s="68"/>
    </row>
    <row r="356" spans="1:4" x14ac:dyDescent="0.35">
      <c r="A356" s="82" t="s">
        <v>252</v>
      </c>
      <c r="B356" s="68"/>
      <c r="C356" s="68"/>
      <c r="D356" s="68">
        <v>700</v>
      </c>
    </row>
    <row r="357" spans="1:4" x14ac:dyDescent="0.35">
      <c r="A357" s="80" t="s">
        <v>258</v>
      </c>
      <c r="B357" s="68"/>
      <c r="C357" s="68"/>
      <c r="D357" s="68">
        <v>700</v>
      </c>
    </row>
    <row r="358" spans="1:4" x14ac:dyDescent="0.35">
      <c r="A358" s="80" t="s">
        <v>259</v>
      </c>
      <c r="B358" s="68"/>
      <c r="C358" s="68"/>
      <c r="D358" s="68">
        <v>6000</v>
      </c>
    </row>
    <row r="359" spans="1:4" x14ac:dyDescent="0.35">
      <c r="A359" s="80" t="s">
        <v>268</v>
      </c>
      <c r="B359" s="68"/>
      <c r="C359" s="68"/>
      <c r="D359" s="68">
        <v>1100</v>
      </c>
    </row>
    <row r="360" spans="1:4" x14ac:dyDescent="0.35">
      <c r="A360" s="80" t="s">
        <v>255</v>
      </c>
      <c r="B360" s="68"/>
      <c r="C360" s="68"/>
      <c r="D360" s="68">
        <v>420</v>
      </c>
    </row>
    <row r="361" spans="1:4" x14ac:dyDescent="0.35">
      <c r="A361" s="80" t="s">
        <v>260</v>
      </c>
      <c r="B361" s="68"/>
      <c r="C361" s="68"/>
      <c r="D361" s="68">
        <v>550</v>
      </c>
    </row>
    <row r="362" spans="1:4" x14ac:dyDescent="0.35">
      <c r="A362" s="80" t="s">
        <v>254</v>
      </c>
      <c r="B362" s="68"/>
      <c r="C362" s="68"/>
      <c r="D362" s="68">
        <v>690</v>
      </c>
    </row>
    <row r="363" spans="1:4" x14ac:dyDescent="0.35">
      <c r="A363" s="80" t="s">
        <v>261</v>
      </c>
      <c r="B363" s="68"/>
      <c r="C363" s="68"/>
      <c r="D363" s="68">
        <v>2060</v>
      </c>
    </row>
    <row r="364" spans="1:4" x14ac:dyDescent="0.35">
      <c r="A364" s="80" t="s">
        <v>253</v>
      </c>
      <c r="B364" s="68"/>
      <c r="C364" s="68"/>
      <c r="D364" s="68">
        <v>245</v>
      </c>
    </row>
    <row r="365" spans="1:4" x14ac:dyDescent="0.35">
      <c r="A365" s="80" t="s">
        <v>269</v>
      </c>
      <c r="B365" s="68"/>
      <c r="C365" s="68"/>
      <c r="D365" s="68">
        <v>1100</v>
      </c>
    </row>
    <row r="366" spans="1:4" x14ac:dyDescent="0.35">
      <c r="A366" s="80"/>
      <c r="B366" s="68"/>
      <c r="C366" s="68"/>
      <c r="D366" s="68"/>
    </row>
  </sheetData>
  <mergeCells count="3">
    <mergeCell ref="A277:A278"/>
    <mergeCell ref="A13:C13"/>
    <mergeCell ref="A272:A274"/>
  </mergeCells>
  <phoneticPr fontId="2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Olwethu Maletsheza</dc:creator>
  <cp:lastModifiedBy>Thembisa Sikolo</cp:lastModifiedBy>
  <dcterms:created xsi:type="dcterms:W3CDTF">2023-07-06T10:23:14Z</dcterms:created>
  <dcterms:modified xsi:type="dcterms:W3CDTF">2024-03-23T11:10:42Z</dcterms:modified>
</cp:coreProperties>
</file>